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13093\Downloads\"/>
    </mc:Choice>
  </mc:AlternateContent>
  <xr:revisionPtr revIDLastSave="0" documentId="13_ncr:1_{A6A346D6-D9E8-4F0F-ACDE-92022686E3FF}" xr6:coauthVersionLast="47" xr6:coauthVersionMax="47" xr10:uidLastSave="{00000000-0000-0000-0000-000000000000}"/>
  <bookViews>
    <workbookView xWindow="-110" yWindow="-110" windowWidth="19420" windowHeight="10300" xr2:uid="{B9F6A639-D370-4DD1-83AA-7C48D0D8C6B5}"/>
  </bookViews>
  <sheets>
    <sheet name="様式第２－２号（加工用米等購入量等計画表）※計算式なし" sheetId="1" r:id="rId1"/>
    <sheet name="様式第２－２号（加工用米等購入量等計画表）※計算式あり" sheetId="2" r:id="rId2"/>
  </sheets>
  <definedNames>
    <definedName name="_xlnm.Print_Area" localSheetId="1">'様式第２－２号（加工用米等購入量等計画表）※計算式あり'!$A$1:$O$69</definedName>
    <definedName name="_xlnm.Print_Area" localSheetId="0">'様式第２－２号（加工用米等購入量等計画表）※計算式なし'!$A$1:$O$59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2" l="1"/>
  <c r="K7" i="2"/>
  <c r="M7" i="2" s="1"/>
  <c r="N7" i="2" s="1"/>
  <c r="J8" i="2"/>
  <c r="K8" i="2"/>
  <c r="M8" i="2" s="1"/>
  <c r="N8" i="2" s="1"/>
  <c r="J9" i="2"/>
  <c r="K9" i="2" s="1"/>
  <c r="M9" i="2" s="1"/>
  <c r="N9" i="2" s="1"/>
  <c r="J10" i="2"/>
  <c r="K10" i="2"/>
  <c r="M10" i="2" s="1"/>
  <c r="N10" i="2" s="1"/>
  <c r="J11" i="2"/>
  <c r="K11" i="2"/>
  <c r="M11" i="2" s="1"/>
  <c r="N11" i="2" s="1"/>
  <c r="J12" i="2"/>
  <c r="K12" i="2" s="1"/>
  <c r="M12" i="2" s="1"/>
  <c r="N12" i="2" s="1"/>
  <c r="J13" i="2"/>
  <c r="K13" i="2"/>
  <c r="M13" i="2" s="1"/>
  <c r="N13" i="2" s="1"/>
  <c r="J14" i="2"/>
  <c r="K14" i="2" s="1"/>
  <c r="M14" i="2" s="1"/>
  <c r="N14" i="2" s="1"/>
  <c r="J15" i="2"/>
  <c r="K15" i="2" s="1"/>
  <c r="M15" i="2" s="1"/>
  <c r="N15" i="2" s="1"/>
  <c r="J16" i="2"/>
  <c r="K16" i="2"/>
  <c r="M16" i="2" s="1"/>
  <c r="N16" i="2" s="1"/>
  <c r="J17" i="2"/>
  <c r="K17" i="2"/>
  <c r="M17" i="2" s="1"/>
  <c r="N17" i="2" s="1"/>
  <c r="J18" i="2"/>
  <c r="K18" i="2" s="1"/>
  <c r="M18" i="2" s="1"/>
  <c r="N18" i="2" s="1"/>
  <c r="J19" i="2"/>
  <c r="K19" i="2"/>
  <c r="M19" i="2" s="1"/>
  <c r="N19" i="2" s="1"/>
  <c r="J20" i="2"/>
  <c r="K20" i="2"/>
  <c r="M20" i="2" s="1"/>
  <c r="N20" i="2" s="1"/>
  <c r="J21" i="2"/>
  <c r="K21" i="2" s="1"/>
  <c r="M21" i="2" s="1"/>
  <c r="N21" i="2" s="1"/>
  <c r="J27" i="2"/>
  <c r="K27" i="2" s="1"/>
  <c r="M27" i="2" s="1"/>
  <c r="N27" i="2" s="1"/>
  <c r="J28" i="2"/>
  <c r="K28" i="2" s="1"/>
  <c r="M28" i="2" s="1"/>
  <c r="N28" i="2" s="1"/>
  <c r="J29" i="2"/>
  <c r="K29" i="2"/>
  <c r="M29" i="2"/>
  <c r="N29" i="2"/>
  <c r="J30" i="2"/>
  <c r="K30" i="2" s="1"/>
  <c r="M30" i="2" s="1"/>
  <c r="N30" i="2" s="1"/>
  <c r="J31" i="2"/>
  <c r="K31" i="2" s="1"/>
  <c r="M31" i="2" s="1"/>
  <c r="N31" i="2" s="1"/>
  <c r="J32" i="2"/>
  <c r="K32" i="2"/>
  <c r="M32" i="2"/>
  <c r="N32" i="2"/>
  <c r="J33" i="2"/>
  <c r="K33" i="2" s="1"/>
  <c r="M33" i="2" s="1"/>
  <c r="N33" i="2" s="1"/>
  <c r="J34" i="2"/>
  <c r="K34" i="2" s="1"/>
  <c r="M34" i="2" s="1"/>
  <c r="N34" i="2" s="1"/>
  <c r="J35" i="2"/>
  <c r="K35" i="2"/>
  <c r="M35" i="2"/>
  <c r="N35" i="2"/>
  <c r="J36" i="2"/>
  <c r="K36" i="2" s="1"/>
  <c r="M36" i="2" s="1"/>
  <c r="N36" i="2" s="1"/>
  <c r="J37" i="2"/>
  <c r="K37" i="2" s="1"/>
  <c r="M37" i="2" s="1"/>
  <c r="N37" i="2" s="1"/>
  <c r="J38" i="2"/>
  <c r="K38" i="2"/>
  <c r="M38" i="2"/>
  <c r="N38" i="2"/>
  <c r="J39" i="2"/>
  <c r="K39" i="2" s="1"/>
  <c r="M39" i="2" s="1"/>
  <c r="N39" i="2" s="1"/>
  <c r="J40" i="2"/>
  <c r="K40" i="2" s="1"/>
  <c r="M40" i="2" s="1"/>
  <c r="N40" i="2" s="1"/>
  <c r="J41" i="2"/>
  <c r="K41" i="2"/>
  <c r="M41" i="2"/>
  <c r="N41" i="2"/>
  <c r="N42" i="2" l="1"/>
  <c r="D46" i="2" s="1"/>
  <c r="N22" i="2"/>
  <c r="D45" i="2" s="1"/>
  <c r="D47" i="2" l="1"/>
</calcChain>
</file>

<file path=xl/sharedStrings.xml><?xml version="1.0" encoding="utf-8"?>
<sst xmlns="http://schemas.openxmlformats.org/spreadsheetml/2006/main" count="234" uniqueCount="83">
  <si>
    <t>事業者名</t>
    <rPh sb="0" eb="4">
      <t>ジギョウシャメイ</t>
    </rPh>
    <phoneticPr fontId="2"/>
  </si>
  <si>
    <t>番号</t>
    <rPh sb="0" eb="2">
      <t>バンゴウ</t>
    </rPh>
    <phoneticPr fontId="2"/>
  </si>
  <si>
    <t>銘柄</t>
    <rPh sb="0" eb="2">
      <t>メイガラ</t>
    </rPh>
    <phoneticPr fontId="2"/>
  </si>
  <si>
    <t>等級</t>
    <rPh sb="0" eb="2">
      <t>トウキュウ</t>
    </rPh>
    <phoneticPr fontId="2"/>
  </si>
  <si>
    <t>令和７年産
購入量
(kg)</t>
    <rPh sb="0" eb="2">
      <t>レイワ</t>
    </rPh>
    <rPh sb="3" eb="5">
      <t>ネンサン</t>
    </rPh>
    <rPh sb="6" eb="8">
      <t>コウニュウ</t>
    </rPh>
    <rPh sb="8" eb="9">
      <t>リョウ</t>
    </rPh>
    <phoneticPr fontId="2"/>
  </si>
  <si>
    <t>左記の１／２(円／ｋｇ）</t>
    <rPh sb="0" eb="2">
      <t>サキ</t>
    </rPh>
    <phoneticPr fontId="2"/>
  </si>
  <si>
    <t>支援金の額</t>
    <rPh sb="0" eb="3">
      <t>シエンキン</t>
    </rPh>
    <rPh sb="4" eb="5">
      <t>ガク</t>
    </rPh>
    <phoneticPr fontId="2"/>
  </si>
  <si>
    <t>備考</t>
    <rPh sb="0" eb="2">
      <t>ビコウ</t>
    </rPh>
    <phoneticPr fontId="2"/>
  </si>
  <si>
    <t>a</t>
  </si>
  <si>
    <t>b</t>
  </si>
  <si>
    <t>c</t>
  </si>
  <si>
    <t>d</t>
    <phoneticPr fontId="2"/>
  </si>
  <si>
    <t>e</t>
    <phoneticPr fontId="2"/>
  </si>
  <si>
    <t>f</t>
    <phoneticPr fontId="2"/>
  </si>
  <si>
    <t>g</t>
    <phoneticPr fontId="2"/>
  </si>
  <si>
    <t>h</t>
    <phoneticPr fontId="2"/>
  </si>
  <si>
    <t>(b-c)</t>
    <phoneticPr fontId="2"/>
  </si>
  <si>
    <t>(d/2)</t>
    <phoneticPr fontId="2"/>
  </si>
  <si>
    <t>90.4円／ｋｇ</t>
    <rPh sb="4" eb="5">
      <t>エン</t>
    </rPh>
    <phoneticPr fontId="2"/>
  </si>
  <si>
    <t>e又はfのうち小さい額</t>
    <rPh sb="1" eb="2">
      <t>マタ</t>
    </rPh>
    <rPh sb="7" eb="8">
      <t>チイ</t>
    </rPh>
    <rPh sb="10" eb="11">
      <t>ガク</t>
    </rPh>
    <phoneticPr fontId="2"/>
  </si>
  <si>
    <t>a×ｇ</t>
    <phoneticPr fontId="2"/>
  </si>
  <si>
    <t>➀</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</si>
  <si>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</si>
  <si>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</si>
  <si>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</si>
  <si>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</si>
  <si>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</si>
  <si>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</si>
  <si>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</si>
  <si>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</si>
  <si>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</si>
  <si>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小計</t>
    <rPh sb="0" eb="2">
      <t>ショウケイ</t>
    </rPh>
    <phoneticPr fontId="2"/>
  </si>
  <si>
    <t>２　酒造好適米</t>
    <rPh sb="2" eb="7">
      <t>シュゾウコウテキマイ</t>
    </rPh>
    <phoneticPr fontId="2"/>
  </si>
  <si>
    <t>87.5円／ｋｇ</t>
    <rPh sb="4" eb="5">
      <t>エン</t>
    </rPh>
    <phoneticPr fontId="2"/>
  </si>
  <si>
    <t>3　支援金の額</t>
    <rPh sb="2" eb="5">
      <t>シエンキン</t>
    </rPh>
    <rPh sb="6" eb="7">
      <t>ガク</t>
    </rPh>
    <phoneticPr fontId="2"/>
  </si>
  <si>
    <t>区分</t>
    <rPh sb="0" eb="2">
      <t>クブン</t>
    </rPh>
    <phoneticPr fontId="2"/>
  </si>
  <si>
    <t>支援金の額（円）</t>
    <rPh sb="0" eb="3">
      <t>シエンキン</t>
    </rPh>
    <rPh sb="4" eb="5">
      <t>ガク</t>
    </rPh>
    <rPh sb="6" eb="7">
      <t>エン</t>
    </rPh>
    <phoneticPr fontId="2"/>
  </si>
  <si>
    <t>加工用米</t>
    <rPh sb="0" eb="4">
      <t>カコウヨウマイ</t>
    </rPh>
    <phoneticPr fontId="2"/>
  </si>
  <si>
    <t>酒造好適米</t>
    <rPh sb="0" eb="5">
      <t>シュゾウコウテキマイ</t>
    </rPh>
    <phoneticPr fontId="2"/>
  </si>
  <si>
    <t>合計</t>
    <rPh sb="0" eb="2">
      <t>ゴウケイ</t>
    </rPh>
    <phoneticPr fontId="2"/>
  </si>
  <si>
    <t>（注１）金額は、税抜価格を記入してください。</t>
  </si>
  <si>
    <t>（注２）行が不足する場合は適宜追加してください。</t>
    <phoneticPr fontId="2"/>
  </si>
  <si>
    <t>（注３）支援単価（ｇ）は、eまたはfのうちいずれか低い額を記入してください。</t>
    <rPh sb="25" eb="26">
      <t>ヒク</t>
    </rPh>
    <rPh sb="27" eb="28">
      <t>ガク</t>
    </rPh>
    <rPh sb="29" eb="31">
      <t>キニュウ</t>
    </rPh>
    <phoneticPr fontId="2"/>
  </si>
  <si>
    <t>令和７年産
購入単価
(円／ｋｇ）（税抜）</t>
    <rPh sb="0" eb="2">
      <t>レイワ</t>
    </rPh>
    <rPh sb="3" eb="5">
      <t>ネンサン</t>
    </rPh>
    <rPh sb="6" eb="8">
      <t>コウニュウ</t>
    </rPh>
    <rPh sb="8" eb="10">
      <t>タンカ</t>
    </rPh>
    <rPh sb="12" eb="13">
      <t>エン</t>
    </rPh>
    <rPh sb="18" eb="20">
      <t>ゼイヌ</t>
    </rPh>
    <phoneticPr fontId="2"/>
  </si>
  <si>
    <t>令和６年産
購入単価
(円／ｋｇ）（税抜）</t>
    <rPh sb="0" eb="2">
      <t>レイワ</t>
    </rPh>
    <rPh sb="3" eb="5">
      <t>ネンサン</t>
    </rPh>
    <rPh sb="6" eb="8">
      <t>コウニュウ</t>
    </rPh>
    <rPh sb="8" eb="10">
      <t>タンカ</t>
    </rPh>
    <rPh sb="18" eb="20">
      <t>ゼイヌ</t>
    </rPh>
    <phoneticPr fontId="2"/>
  </si>
  <si>
    <t>購入単価の
差額
(円／ｋｇ）</t>
    <rPh sb="0" eb="2">
      <t>コウニュウ</t>
    </rPh>
    <rPh sb="2" eb="4">
      <t>タンカ</t>
    </rPh>
    <rPh sb="6" eb="8">
      <t>サガク</t>
    </rPh>
    <phoneticPr fontId="2"/>
  </si>
  <si>
    <t>交付上限単価(円／ｋｇ）</t>
    <rPh sb="0" eb="2">
      <t>コウフ</t>
    </rPh>
    <rPh sb="2" eb="4">
      <t>ジョウゲン</t>
    </rPh>
    <rPh sb="4" eb="6">
      <t>タンカ</t>
    </rPh>
    <phoneticPr fontId="2"/>
  </si>
  <si>
    <t>交付単価
(円／ｋｇ）</t>
    <rPh sb="0" eb="2">
      <t>コウフ</t>
    </rPh>
    <rPh sb="2" eb="4">
      <t>タンカ</t>
    </rPh>
    <phoneticPr fontId="2"/>
  </si>
  <si>
    <t>用途</t>
    <rPh sb="0" eb="2">
      <t>ヨウト</t>
    </rPh>
    <phoneticPr fontId="2"/>
  </si>
  <si>
    <t>清酒、焼酎、その他米穀を原料とする酒類</t>
    <phoneticPr fontId="2"/>
  </si>
  <si>
    <t>加工米飯（肉又は魚、甲殻類、軟体動物、その他の水棲動物の仕込時の混入割合が３%以上である密封包装したレトルト米飯、冷凍米飯等であって２カ月以上の保存に耐えられるもの）</t>
    <phoneticPr fontId="2"/>
  </si>
  <si>
    <t>味噌、その他米穀を原料とする調味料</t>
    <phoneticPr fontId="2"/>
  </si>
  <si>
    <t>米穀粉、玄米粉、その他これらに類するもの</t>
    <phoneticPr fontId="2"/>
  </si>
  <si>
    <t>米菓、その他米穀を原料又は材料とする菓子</t>
    <phoneticPr fontId="2"/>
  </si>
  <si>
    <t>玄米茶、ビタミン強化米、甘酒、アルファ化米又はアルファ化米を原料とする製品、漬物もろみ、朝食シリアル、乳児食、ライス・スターチ、煎り玄米スープ、包装もち、水産練製品及び米殻粉混入製品</t>
    <phoneticPr fontId="2"/>
  </si>
  <si>
    <t>その他</t>
    <rPh sb="2" eb="3">
      <t>ホカ</t>
    </rPh>
    <phoneticPr fontId="2"/>
  </si>
  <si>
    <t>A</t>
    <phoneticPr fontId="2"/>
  </si>
  <si>
    <t>B</t>
    <phoneticPr fontId="2"/>
  </si>
  <si>
    <t>C</t>
    <phoneticPr fontId="2"/>
  </si>
  <si>
    <t>D</t>
    <phoneticPr fontId="2"/>
  </si>
  <si>
    <t>E</t>
    <phoneticPr fontId="2"/>
  </si>
  <si>
    <t>F</t>
    <phoneticPr fontId="2"/>
  </si>
  <si>
    <t>G</t>
    <phoneticPr fontId="2"/>
  </si>
  <si>
    <t>種別</t>
    <rPh sb="0" eb="2">
      <t>シュベツ</t>
    </rPh>
    <phoneticPr fontId="2"/>
  </si>
  <si>
    <t>（注５）令和７年産加工用米について、同一等級の令和６年産米を購入していない場合であって、令和６年産米の契約で契約先との価格が不明な場合は、</t>
    <rPh sb="1" eb="2">
      <t>チュウ</t>
    </rPh>
    <rPh sb="4" eb="6">
      <t>レイワ</t>
    </rPh>
    <rPh sb="7" eb="9">
      <t>ネンサン</t>
    </rPh>
    <rPh sb="9" eb="12">
      <t>カコウヨウ</t>
    </rPh>
    <rPh sb="12" eb="13">
      <t>マイ</t>
    </rPh>
    <rPh sb="18" eb="20">
      <t>ドウイツ</t>
    </rPh>
    <rPh sb="20" eb="21">
      <t>ネン</t>
    </rPh>
    <rPh sb="21" eb="22">
      <t>サン</t>
    </rPh>
    <rPh sb="22" eb="23">
      <t>マイ</t>
    </rPh>
    <rPh sb="24" eb="26">
      <t>コウニュウ</t>
    </rPh>
    <rPh sb="31" eb="33">
      <t>バアイ</t>
    </rPh>
    <rPh sb="36" eb="39">
      <t>コウニュウサキ</t>
    </rPh>
    <rPh sb="44" eb="46">
      <t>レイワ</t>
    </rPh>
    <rPh sb="47" eb="48">
      <t>ネン</t>
    </rPh>
    <rPh sb="48" eb="49">
      <t>サン</t>
    </rPh>
    <rPh sb="49" eb="50">
      <t>マイ</t>
    </rPh>
    <rPh sb="51" eb="53">
      <t>ケイヤク</t>
    </rPh>
    <rPh sb="54" eb="57">
      <t>ケイヤクサキ</t>
    </rPh>
    <rPh sb="59" eb="61">
      <t>カカク</t>
    </rPh>
    <rPh sb="62" eb="64">
      <t>フメイ</t>
    </rPh>
    <rPh sb="65" eb="67">
      <t>バアイ</t>
    </rPh>
    <phoneticPr fontId="2"/>
  </si>
  <si>
    <t>　　　「購入先」の欄に「●●（新規）」と記載し、「令和６年産購入価格（ｃ）には別記表中の価格を記入してください。</t>
  </si>
  <si>
    <t>　　　「購入先」の欄に「●●（新規）」と記載し、「令和６年産購入価格（ｃ）には別記表中の価格を記入してください。</t>
    <phoneticPr fontId="2"/>
  </si>
  <si>
    <t>（注６）令和７年産酒造好適米について、同一銘柄同一等級の令和６年産米を購入していない場合であって、令和６年産米の契約で契約先との価格が不明な場合は、</t>
    <rPh sb="1" eb="2">
      <t>チュウ</t>
    </rPh>
    <rPh sb="4" eb="6">
      <t>レイワ</t>
    </rPh>
    <rPh sb="7" eb="9">
      <t>ネンサン</t>
    </rPh>
    <rPh sb="9" eb="13">
      <t>シュゾウコウテキ</t>
    </rPh>
    <rPh sb="13" eb="14">
      <t>マイ</t>
    </rPh>
    <rPh sb="19" eb="23">
      <t>ドウイツメイガラ</t>
    </rPh>
    <rPh sb="23" eb="25">
      <t>ドウイツ</t>
    </rPh>
    <rPh sb="25" eb="26">
      <t>ネン</t>
    </rPh>
    <rPh sb="26" eb="27">
      <t>サン</t>
    </rPh>
    <rPh sb="27" eb="28">
      <t>マイ</t>
    </rPh>
    <rPh sb="29" eb="31">
      <t>コウニュウ</t>
    </rPh>
    <rPh sb="36" eb="38">
      <t>バアイ</t>
    </rPh>
    <rPh sb="41" eb="44">
      <t>コウニュウサキ</t>
    </rPh>
    <rPh sb="49" eb="51">
      <t>レイワ</t>
    </rPh>
    <rPh sb="52" eb="53">
      <t>ネン</t>
    </rPh>
    <rPh sb="53" eb="54">
      <t>サン</t>
    </rPh>
    <rPh sb="54" eb="55">
      <t>マイ</t>
    </rPh>
    <rPh sb="56" eb="58">
      <t>ケイヤク</t>
    </rPh>
    <rPh sb="59" eb="62">
      <t>ケイヤクサキ</t>
    </rPh>
    <rPh sb="64" eb="66">
      <t>カカク</t>
    </rPh>
    <rPh sb="67" eb="69">
      <t>フメイ</t>
    </rPh>
    <rPh sb="70" eb="72">
      <t>バアイ</t>
    </rPh>
    <phoneticPr fontId="2"/>
  </si>
  <si>
    <t>（注７）「支援上限単価」の欄（ｇ）には、加工用米の場合は９０．４円／ｋｇ、酒造好適米の場合は８７．５円／ｋｇを記入してください。</t>
    <rPh sb="1" eb="2">
      <t>チュウ</t>
    </rPh>
    <rPh sb="5" eb="7">
      <t>シエン</t>
    </rPh>
    <rPh sb="7" eb="11">
      <t>ジョウゲンタンカ</t>
    </rPh>
    <rPh sb="13" eb="14">
      <t>ラン</t>
    </rPh>
    <rPh sb="20" eb="24">
      <t>カコウヨウマイ</t>
    </rPh>
    <rPh sb="25" eb="27">
      <t>バアイ</t>
    </rPh>
    <rPh sb="37" eb="42">
      <t>シュゾウコウテキマイ</t>
    </rPh>
    <rPh sb="43" eb="45">
      <t>バアイ</t>
    </rPh>
    <rPh sb="50" eb="51">
      <t>エン</t>
    </rPh>
    <rPh sb="55" eb="57">
      <t>キニュウ</t>
    </rPh>
    <phoneticPr fontId="2"/>
  </si>
  <si>
    <t>（注８）ｂ～ｆの金額の桁数は小数点第一位までとし、計算にあたっては小数点第二位以下切捨てとしてください。</t>
    <rPh sb="1" eb="2">
      <t>チュウ</t>
    </rPh>
    <rPh sb="8" eb="10">
      <t>キンガク</t>
    </rPh>
    <rPh sb="11" eb="13">
      <t>ケタスウ</t>
    </rPh>
    <rPh sb="14" eb="17">
      <t>ショウスウテン</t>
    </rPh>
    <rPh sb="17" eb="20">
      <t>ダイイチイ</t>
    </rPh>
    <rPh sb="25" eb="27">
      <t>ケイサン</t>
    </rPh>
    <rPh sb="33" eb="36">
      <t>ショウスウテン</t>
    </rPh>
    <rPh sb="36" eb="37">
      <t>ダイ</t>
    </rPh>
    <rPh sb="37" eb="39">
      <t>ニイ</t>
    </rPh>
    <rPh sb="39" eb="41">
      <t>イカ</t>
    </rPh>
    <rPh sb="41" eb="43">
      <t>キリス</t>
    </rPh>
    <phoneticPr fontId="2"/>
  </si>
  <si>
    <t>（注９）計算の結果導かれる支援金の額は、整数とし小数点以下は切り捨ててください。</t>
    <rPh sb="1" eb="2">
      <t>チュウ</t>
    </rPh>
    <rPh sb="4" eb="6">
      <t>ケイサン</t>
    </rPh>
    <rPh sb="7" eb="9">
      <t>ケッカ</t>
    </rPh>
    <rPh sb="9" eb="10">
      <t>ミチビ</t>
    </rPh>
    <rPh sb="13" eb="16">
      <t>シエンキン</t>
    </rPh>
    <rPh sb="17" eb="18">
      <t>ガク</t>
    </rPh>
    <rPh sb="20" eb="22">
      <t>セイスウ</t>
    </rPh>
    <rPh sb="24" eb="27">
      <t>ショウスウテン</t>
    </rPh>
    <rPh sb="27" eb="29">
      <t>イカ</t>
    </rPh>
    <rPh sb="30" eb="31">
      <t>キ</t>
    </rPh>
    <rPh sb="32" eb="33">
      <t>ス</t>
    </rPh>
    <phoneticPr fontId="2"/>
  </si>
  <si>
    <t>（注１０）用途の欄には、以下の表よりA～Ｇの記号を選択し、記入してください。</t>
    <rPh sb="1" eb="2">
      <t>チュウ</t>
    </rPh>
    <rPh sb="5" eb="7">
      <t>ヨウト</t>
    </rPh>
    <rPh sb="8" eb="9">
      <t>ラン</t>
    </rPh>
    <rPh sb="12" eb="14">
      <t>イカ</t>
    </rPh>
    <rPh sb="15" eb="16">
      <t>ヒョウ</t>
    </rPh>
    <rPh sb="22" eb="24">
      <t>キゴウ</t>
    </rPh>
    <rPh sb="25" eb="27">
      <t>センタク</t>
    </rPh>
    <rPh sb="29" eb="31">
      <t>キニュウ</t>
    </rPh>
    <phoneticPr fontId="2"/>
  </si>
  <si>
    <t>様式第２－２号</t>
    <rPh sb="6" eb="7">
      <t>ゴウ</t>
    </rPh>
    <phoneticPr fontId="2"/>
  </si>
  <si>
    <t>購入予定先</t>
    <rPh sb="0" eb="2">
      <t>コウニュウ</t>
    </rPh>
    <rPh sb="2" eb="4">
      <t>ヨテイ</t>
    </rPh>
    <rPh sb="4" eb="5">
      <t>サキ</t>
    </rPh>
    <phoneticPr fontId="2"/>
  </si>
  <si>
    <t>埼玉県加工用米等価格高騰対策支援金に係る加工用米等購入量等計画表</t>
    <rPh sb="18" eb="19">
      <t>カカ</t>
    </rPh>
    <rPh sb="20" eb="25">
      <t>カコウヨウマイトウ</t>
    </rPh>
    <rPh sb="25" eb="28">
      <t>コウニュウリョウ</t>
    </rPh>
    <rPh sb="28" eb="29">
      <t>トウ</t>
    </rPh>
    <rPh sb="29" eb="31">
      <t>ケイカク</t>
    </rPh>
    <rPh sb="31" eb="32">
      <t>オモテ</t>
    </rPh>
    <phoneticPr fontId="2"/>
  </si>
  <si>
    <t>（注４）令和７年産及び令和６年産の購入予定価格並びに購入予定量がわかる資料を添付してください。</t>
    <rPh sb="1" eb="2">
      <t>チュウ</t>
    </rPh>
    <rPh sb="4" eb="6">
      <t>レイワ</t>
    </rPh>
    <rPh sb="7" eb="9">
      <t>ネンサン</t>
    </rPh>
    <rPh sb="9" eb="10">
      <t>オヨ</t>
    </rPh>
    <rPh sb="11" eb="13">
      <t>レイワ</t>
    </rPh>
    <rPh sb="14" eb="16">
      <t>ネンサン</t>
    </rPh>
    <rPh sb="17" eb="19">
      <t>コウニュウ</t>
    </rPh>
    <rPh sb="19" eb="21">
      <t>ヨテイ</t>
    </rPh>
    <rPh sb="21" eb="23">
      <t>カカク</t>
    </rPh>
    <rPh sb="23" eb="24">
      <t>ナラ</t>
    </rPh>
    <rPh sb="26" eb="28">
      <t>コウニュウ</t>
    </rPh>
    <rPh sb="28" eb="30">
      <t>ヨテイ</t>
    </rPh>
    <rPh sb="30" eb="31">
      <t>リョウ</t>
    </rPh>
    <rPh sb="35" eb="37">
      <t>シリョウ</t>
    </rPh>
    <rPh sb="38" eb="40">
      <t>テンプ</t>
    </rPh>
    <phoneticPr fontId="2"/>
  </si>
  <si>
    <t>１　加工用米</t>
    <rPh sb="2" eb="5">
      <t>カコウヨウ</t>
    </rPh>
    <rPh sb="5" eb="6">
      <t>マイ</t>
    </rPh>
    <phoneticPr fontId="2"/>
  </si>
  <si>
    <t>⑮</t>
    <phoneticPr fontId="2"/>
  </si>
  <si>
    <t>⑭</t>
    <phoneticPr fontId="2"/>
  </si>
  <si>
    <t>⑬</t>
    <phoneticPr fontId="2"/>
  </si>
  <si>
    <t>⑫</t>
    <phoneticPr fontId="2"/>
  </si>
  <si>
    <t>⑪</t>
    <phoneticPr fontId="2"/>
  </si>
  <si>
    <t>1　加工用米</t>
    <rPh sb="2" eb="5">
      <t>カコウヨウ</t>
    </rPh>
    <rPh sb="5" eb="6">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</si>
</sst>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11"/>
      <name val="游ゴシック"/>
      <family val="2"/>
      <charset val="128"/>
      <scheme val="minor"/>
    </font>
    <font>
      <sz val="12"/>
      <name val="ＭＳ 明朝"/>
      <family val="1"/>
      <charset val="128"/>
    </font>
    <font>
      <sz val="14"/>
      <name val="ＭＳ 明朝"/>
      <family val="1"/>
      <charset val="128"/>
    </font>
    <font>
      <sz val="11"/>
      <name val="游ゴシック"/>
      <family val="3"/>
      <charset val="128"/>
      <scheme val="minor"/>
    </font>
    <font>
      <sz val="11"/>
      <color theme="1"/>
      <name val="游ゴシック"/>
      <family val="2"/>
      <charset val="128"/>
      <scheme val="minor"/>
    </font>
    <font>
      <u/>
      <sz val="11"/>
      <name val="ＭＳ 明朝"/>
      <family val="1"/>
      <charset val="128"/>
    </font>
    <font>
      <b/>
      <sz val="12"/>
      <name val="ＭＳ 明朝"/>
      <family val="1"/>
      <charset val="128"/>
    </font>
    <font>
      <sz val="12"/>
      <name val="游ゴシック"/>
      <family val="2"/>
      <charset val="128"/>
      <scheme val="minor"/>
    </font>
    <font>
      <sz val="12"/>
      <name val="游ゴシック"/>
      <family val="3"/>
      <charset val="128"/>
      <scheme val="minor"/>
    </font>
    <font>
      <b/>
      <sz val="1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80">
    <xf numFmtId="0" fontId="0" fillId="0" borderId="0" xfId="0">
      <alignment vertical="center"/>
    </xf>
    <xf numFmtId="0" fontId="1" fillId="0" borderId="0" xfId="0" applyFont="1" applyAlignment="1">
      <alignment horizontal="left" vertical="center"/>
    </xf>
    <xf numFmtId="0" fontId="3" fillId="0" borderId="0" xfId="0" applyFont="1">
      <alignment vertical="center"/>
    </xf>
    <xf numFmtId="0" fontId="3" fillId="0" borderId="1" xfId="0" applyFont="1" applyBorder="1" applyAlignment="1">
      <alignment horizontal="center" vertical="center"/>
    </xf>
    <xf numFmtId="0" fontId="4" fillId="0" borderId="0" xfId="0" applyFont="1" applyAlignment="1">
      <alignment vertical="center" wrapText="1"/>
    </xf>
    <xf numFmtId="0" fontId="3" fillId="0" borderId="1" xfId="0" applyFont="1" applyBorder="1">
      <alignment vertical="center"/>
    </xf>
    <xf numFmtId="0" fontId="6" fillId="0" borderId="0" xfId="0" applyFont="1">
      <alignment vertical="center"/>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38" fontId="3" fillId="0" borderId="1" xfId="1" applyFont="1" applyBorder="1">
      <alignment vertical="center"/>
    </xf>
    <xf numFmtId="0" fontId="1" fillId="2" borderId="8" xfId="0" applyFont="1" applyFill="1" applyBorder="1" applyAlignment="1">
      <alignment horizontal="center" vertical="center"/>
    </xf>
    <xf numFmtId="0" fontId="1"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lignment vertical="center"/>
    </xf>
    <xf numFmtId="0" fontId="10" fillId="0" borderId="0" xfId="0" applyFont="1">
      <alignment vertical="center"/>
    </xf>
    <xf numFmtId="0" fontId="4" fillId="0" borderId="0" xfId="0" applyFont="1" applyAlignment="1">
      <alignment horizontal="left" vertical="center"/>
    </xf>
    <xf numFmtId="0" fontId="9" fillId="0" borderId="0" xfId="0" applyFont="1">
      <alignment vertical="center"/>
    </xf>
    <xf numFmtId="0" fontId="11" fillId="0" borderId="0" xfId="0" applyFont="1">
      <alignment vertical="center"/>
    </xf>
    <xf numFmtId="0" fontId="4" fillId="0" borderId="7" xfId="0" applyFont="1" applyBorder="1" applyAlignment="1">
      <alignment horizontal="center" vertical="center" wrapText="1"/>
    </xf>
    <xf numFmtId="0" fontId="3" fillId="0" borderId="8"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0" fontId="3" fillId="2" borderId="1" xfId="0" applyFont="1" applyFill="1" applyBorder="1">
      <alignmen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 fillId="0" borderId="0" xfId="0" applyFont="1">
      <alignment vertical="center"/>
    </xf>
    <xf numFmtId="0" fontId="12" fillId="0" borderId="0" xfId="0" applyFont="1">
      <alignment vertical="center"/>
    </xf>
    <xf numFmtId="0" fontId="1" fillId="2" borderId="8" xfId="0" applyFont="1" applyFill="1" applyBorder="1" applyAlignment="1">
      <alignment horizontal="center" vertical="center" wrapText="1"/>
    </xf>
    <xf numFmtId="0" fontId="3" fillId="3" borderId="8" xfId="0" applyFont="1" applyFill="1" applyBorder="1" applyAlignment="1">
      <alignment horizontal="center" vertical="center"/>
    </xf>
    <xf numFmtId="0" fontId="4" fillId="3" borderId="7"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38" fontId="3" fillId="0" borderId="2" xfId="1" applyFont="1" applyBorder="1" applyAlignment="1">
      <alignment vertical="center"/>
    </xf>
    <xf numFmtId="38" fontId="3" fillId="0" borderId="3" xfId="1" applyFont="1" applyBorder="1" applyAlignment="1">
      <alignment vertical="center"/>
    </xf>
    <xf numFmtId="38" fontId="3" fillId="0" borderId="4" xfId="1" applyFont="1" applyBorder="1" applyAlignment="1">
      <alignment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left" vertical="center"/>
    </xf>
    <xf numFmtId="0" fontId="1" fillId="2" borderId="1" xfId="0" applyFont="1" applyFill="1" applyBorder="1" applyAlignment="1">
      <alignment horizontal="center" vertical="center"/>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0" borderId="1" xfId="0" applyFont="1" applyBorder="1" applyAlignment="1">
      <alignment horizontal="center" vertical="center"/>
    </xf>
    <xf numFmtId="0" fontId="9" fillId="0" borderId="0" xfId="0" applyFont="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38" fontId="10" fillId="0" borderId="2" xfId="1" applyFont="1" applyBorder="1" applyAlignment="1">
      <alignment vertical="center"/>
    </xf>
    <xf numFmtId="38" fontId="10" fillId="0" borderId="3" xfId="1" applyFont="1" applyBorder="1" applyAlignment="1">
      <alignment vertical="center"/>
    </xf>
    <xf numFmtId="38" fontId="10" fillId="0" borderId="4" xfId="1" applyFont="1" applyBorder="1" applyAlignment="1">
      <alignment vertical="center"/>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917576</xdr:colOff>
      <xdr:row>32</xdr:row>
      <xdr:rowOff>45510</xdr:rowOff>
    </xdr:from>
    <xdr:to>
      <xdr:col>13</xdr:col>
      <xdr:colOff>1506447</xdr:colOff>
      <xdr:row>38</xdr:row>
      <xdr:rowOff>64646</xdr:rowOff>
    </xdr:to>
    <xdr:pic>
      <xdr:nvPicPr>
        <xdr:cNvPr id="3" name="図 2">
          <a:extLst>
            <a:ext uri="{FF2B5EF4-FFF2-40B4-BE49-F238E27FC236}">
              <a16:creationId xmlns:a16="http://schemas.microsoft.com/office/drawing/2014/main" id="{2B526A1B-BE85-3C5A-B54F-5177D1AB8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94409" y="8956677"/>
          <a:ext cx="4311652" cy="1416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917576</xdr:colOff>
      <xdr:row>42</xdr:row>
      <xdr:rowOff>45510</xdr:rowOff>
    </xdr:from>
    <xdr:ext cx="4323050" cy="1415520"/>
    <xdr:pic>
      <xdr:nvPicPr>
        <xdr:cNvPr id="2" name="図 1">
          <a:extLst>
            <a:ext uri="{FF2B5EF4-FFF2-40B4-BE49-F238E27FC236}">
              <a16:creationId xmlns:a16="http://schemas.microsoft.com/office/drawing/2014/main" id="{699454E2-3E17-4FFD-82FA-41A68F74CF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1976" y="9646710"/>
          <a:ext cx="4323050" cy="1415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A3D5C-6CB5-456C-83D5-D179AE34944F}">
  <sheetPr>
    <tabColor rgb="FFFF0000"/>
    <pageSetUpPr fitToPage="1"/>
  </sheetPr>
  <dimension ref="A1:AC58"/>
  <sheetViews>
    <sheetView showGridLines="0" tabSelected="1" view="pageBreakPreview" zoomScale="70" zoomScaleNormal="67" zoomScaleSheetLayoutView="70" workbookViewId="0">
      <selection activeCell="M2" sqref="M2:O2"/>
    </sheetView>
  </sheetViews>
  <sheetFormatPr defaultColWidth="8.25" defaultRowHeight="18" x14ac:dyDescent="0.55000000000000004"/>
  <cols>
    <col min="1" max="2" width="4.5" style="2" customWidth="1"/>
    <col min="3" max="3" width="19.33203125" style="2" customWidth="1"/>
    <col min="4" max="4" width="5.33203125" style="2" bestFit="1" customWidth="1"/>
    <col min="5" max="5" width="21.08203125" style="2" customWidth="1"/>
    <col min="6" max="6" width="5.5" style="2" bestFit="1" customWidth="1"/>
    <col min="7" max="10" width="13.25" style="2" customWidth="1"/>
    <col min="11" max="12" width="14.58203125" style="2" customWidth="1"/>
    <col min="13" max="13" width="19.9140625" style="2" customWidth="1"/>
    <col min="14" max="14" width="27.58203125" style="2" customWidth="1"/>
    <col min="15" max="15" width="16.25" style="2" customWidth="1"/>
    <col min="16" max="24" width="8.4140625" style="2" customWidth="1"/>
    <col min="25" max="25" width="2.5" style="2" customWidth="1"/>
    <col min="26" max="26" width="10.33203125" style="2" hidden="1" customWidth="1"/>
    <col min="27" max="27" width="11.9140625" style="2" hidden="1" customWidth="1"/>
    <col min="28" max="28" width="12.5" style="2" hidden="1" customWidth="1"/>
    <col min="29" max="29" width="3.33203125" style="2" hidden="1" customWidth="1"/>
    <col min="30" max="30" width="9.1640625" style="2" customWidth="1"/>
    <col min="31" max="31" width="9.25" style="2" customWidth="1"/>
    <col min="32" max="16384" width="8.25" style="2"/>
  </cols>
  <sheetData>
    <row r="1" spans="1:29" x14ac:dyDescent="0.55000000000000004">
      <c r="A1" s="56" t="s">
        <v>72</v>
      </c>
      <c r="B1" s="56"/>
      <c r="C1" s="57"/>
      <c r="D1" s="57"/>
      <c r="E1" s="57"/>
      <c r="F1" s="57"/>
      <c r="G1" s="57"/>
      <c r="H1" s="57"/>
      <c r="I1" s="57"/>
    </row>
    <row r="2" spans="1:29" x14ac:dyDescent="0.55000000000000004">
      <c r="A2" s="1"/>
      <c r="B2" s="1"/>
      <c r="C2" s="58" t="s">
        <v>74</v>
      </c>
      <c r="D2" s="58"/>
      <c r="E2" s="58"/>
      <c r="F2" s="58"/>
      <c r="G2" s="58"/>
      <c r="H2" s="58"/>
      <c r="I2" s="58"/>
      <c r="J2" s="58"/>
      <c r="L2" s="11" t="s">
        <v>0</v>
      </c>
      <c r="M2" s="59"/>
      <c r="N2" s="60"/>
      <c r="O2" s="61"/>
    </row>
    <row r="3" spans="1:29" ht="17" customHeight="1" x14ac:dyDescent="0.55000000000000004">
      <c r="A3" s="79" t="s">
        <v>76</v>
      </c>
      <c r="B3" s="79"/>
      <c r="C3" s="79"/>
      <c r="D3" s="4"/>
      <c r="E3" s="4"/>
      <c r="F3" s="4"/>
      <c r="G3" s="4"/>
      <c r="H3" s="4"/>
      <c r="I3" s="4"/>
      <c r="J3" s="4"/>
      <c r="K3" s="4"/>
      <c r="L3" s="4"/>
      <c r="M3" s="4"/>
      <c r="N3" s="4"/>
      <c r="O3" s="4"/>
      <c r="P3" s="4"/>
      <c r="Q3" s="4"/>
      <c r="R3" s="4"/>
      <c r="S3" s="4"/>
      <c r="T3" s="4"/>
      <c r="U3" s="4"/>
      <c r="V3" s="4"/>
      <c r="W3" s="4"/>
      <c r="X3" s="4"/>
      <c r="Y3" s="4"/>
      <c r="Z3" s="4"/>
      <c r="AA3" s="4"/>
      <c r="AB3" s="4"/>
      <c r="AC3" s="4"/>
    </row>
    <row r="4" spans="1:29" ht="83.5" customHeight="1" x14ac:dyDescent="0.55000000000000004">
      <c r="A4" s="4"/>
      <c r="B4" s="51" t="s">
        <v>1</v>
      </c>
      <c r="C4" s="51" t="s">
        <v>63</v>
      </c>
      <c r="D4" s="51" t="s">
        <v>3</v>
      </c>
      <c r="E4" s="51" t="s">
        <v>73</v>
      </c>
      <c r="F4" s="38" t="s">
        <v>48</v>
      </c>
      <c r="G4" s="12" t="s">
        <v>4</v>
      </c>
      <c r="H4" s="12" t="s">
        <v>43</v>
      </c>
      <c r="I4" s="12" t="s">
        <v>44</v>
      </c>
      <c r="J4" s="12" t="s">
        <v>45</v>
      </c>
      <c r="K4" s="12" t="s">
        <v>5</v>
      </c>
      <c r="L4" s="7" t="s">
        <v>46</v>
      </c>
      <c r="M4" s="12" t="s">
        <v>47</v>
      </c>
      <c r="N4" s="12" t="s">
        <v>6</v>
      </c>
      <c r="O4" s="38" t="s">
        <v>7</v>
      </c>
      <c r="P4" s="4"/>
      <c r="Q4" s="4"/>
      <c r="R4" s="4"/>
      <c r="S4" s="4"/>
      <c r="T4" s="4"/>
      <c r="U4" s="4"/>
      <c r="V4" s="4"/>
      <c r="W4" s="4"/>
      <c r="X4" s="4"/>
      <c r="Y4" s="4"/>
      <c r="Z4" s="4"/>
      <c r="AA4" s="4"/>
      <c r="AB4" s="4"/>
      <c r="AC4" s="4"/>
    </row>
    <row r="5" spans="1:29" ht="14" customHeight="1" x14ac:dyDescent="0.55000000000000004">
      <c r="A5" s="4"/>
      <c r="B5" s="51"/>
      <c r="C5" s="51"/>
      <c r="D5" s="51"/>
      <c r="E5" s="51"/>
      <c r="F5" s="39"/>
      <c r="G5" s="18" t="s">
        <v>8</v>
      </c>
      <c r="H5" s="18" t="s">
        <v>9</v>
      </c>
      <c r="I5" s="18" t="s">
        <v>10</v>
      </c>
      <c r="J5" s="18" t="s">
        <v>11</v>
      </c>
      <c r="K5" s="18" t="s">
        <v>12</v>
      </c>
      <c r="L5" s="8" t="s">
        <v>13</v>
      </c>
      <c r="M5" s="18" t="s">
        <v>14</v>
      </c>
      <c r="N5" s="18" t="s">
        <v>15</v>
      </c>
      <c r="O5" s="39"/>
      <c r="P5" s="4"/>
      <c r="Q5" s="4"/>
      <c r="R5" s="4"/>
      <c r="S5" s="4"/>
      <c r="T5" s="4"/>
      <c r="U5" s="4"/>
      <c r="V5" s="4"/>
      <c r="W5" s="4"/>
      <c r="X5" s="4"/>
      <c r="Y5" s="4"/>
      <c r="Z5" s="4"/>
      <c r="AA5" s="4"/>
      <c r="AB5" s="4"/>
      <c r="AC5" s="4"/>
    </row>
    <row r="6" spans="1:29" ht="25" customHeight="1" x14ac:dyDescent="0.55000000000000004">
      <c r="B6" s="51"/>
      <c r="C6" s="51"/>
      <c r="D6" s="51"/>
      <c r="E6" s="51"/>
      <c r="F6" s="40"/>
      <c r="G6" s="19"/>
      <c r="H6" s="19"/>
      <c r="I6" s="19"/>
      <c r="J6" s="20" t="s">
        <v>16</v>
      </c>
      <c r="K6" s="20" t="s">
        <v>17</v>
      </c>
      <c r="L6" s="10" t="s">
        <v>18</v>
      </c>
      <c r="M6" s="21" t="s">
        <v>19</v>
      </c>
      <c r="N6" s="20" t="s">
        <v>20</v>
      </c>
      <c r="O6" s="40"/>
    </row>
    <row r="7" spans="1:29" ht="17" customHeight="1" x14ac:dyDescent="0.55000000000000004">
      <c r="B7" s="3" t="s">
        <v>21</v>
      </c>
      <c r="C7" s="5"/>
      <c r="D7" s="5"/>
      <c r="E7" s="5"/>
      <c r="F7" s="5"/>
      <c r="G7" s="9"/>
      <c r="H7" s="9"/>
      <c r="I7" s="9"/>
      <c r="J7" s="9"/>
      <c r="K7" s="9"/>
      <c r="L7" s="22">
        <v>90.4</v>
      </c>
      <c r="M7" s="9"/>
      <c r="N7" s="9"/>
      <c r="O7" s="5"/>
    </row>
    <row r="8" spans="1:29" ht="17" customHeight="1" x14ac:dyDescent="0.55000000000000004">
      <c r="B8" s="3" t="s">
        <v>22</v>
      </c>
      <c r="C8" s="5"/>
      <c r="D8" s="5"/>
      <c r="E8" s="5"/>
      <c r="F8" s="5"/>
      <c r="G8" s="9"/>
      <c r="H8" s="9"/>
      <c r="I8" s="9"/>
      <c r="J8" s="9"/>
      <c r="K8" s="9"/>
      <c r="L8" s="22">
        <v>90.4</v>
      </c>
      <c r="M8" s="9"/>
      <c r="N8" s="9"/>
      <c r="O8" s="5"/>
    </row>
    <row r="9" spans="1:29" ht="17" customHeight="1" x14ac:dyDescent="0.55000000000000004">
      <c r="B9" s="3" t="s">
        <v>23</v>
      </c>
      <c r="C9" s="5"/>
      <c r="D9" s="5"/>
      <c r="E9" s="5"/>
      <c r="F9" s="5"/>
      <c r="G9" s="9"/>
      <c r="H9" s="9"/>
      <c r="I9" s="9"/>
      <c r="J9" s="9"/>
      <c r="K9" s="9"/>
      <c r="L9" s="22">
        <v>90.4</v>
      </c>
      <c r="M9" s="9"/>
      <c r="N9" s="9"/>
      <c r="O9" s="5"/>
    </row>
    <row r="10" spans="1:29" ht="17" customHeight="1" x14ac:dyDescent="0.55000000000000004">
      <c r="B10" s="3" t="s">
        <v>24</v>
      </c>
      <c r="C10" s="5"/>
      <c r="D10" s="5"/>
      <c r="E10" s="5"/>
      <c r="F10" s="5"/>
      <c r="G10" s="9"/>
      <c r="H10" s="9"/>
      <c r="I10" s="9"/>
      <c r="J10" s="9"/>
      <c r="K10" s="9"/>
      <c r="L10" s="22">
        <v>90.4</v>
      </c>
      <c r="M10" s="9"/>
      <c r="N10" s="9"/>
      <c r="O10" s="5"/>
    </row>
    <row r="11" spans="1:29" ht="17" customHeight="1" x14ac:dyDescent="0.55000000000000004">
      <c r="B11" s="3" t="s">
        <v>25</v>
      </c>
      <c r="C11" s="5"/>
      <c r="D11" s="5"/>
      <c r="E11" s="5"/>
      <c r="F11" s="5"/>
      <c r="G11" s="9"/>
      <c r="H11" s="9"/>
      <c r="I11" s="9"/>
      <c r="J11" s="9"/>
      <c r="K11" s="9"/>
      <c r="L11" s="22">
        <v>90.4</v>
      </c>
      <c r="M11" s="9"/>
      <c r="N11" s="9"/>
      <c r="O11" s="5"/>
    </row>
    <row r="12" spans="1:29" ht="17" customHeight="1" x14ac:dyDescent="0.55000000000000004">
      <c r="B12" s="3" t="s">
        <v>26</v>
      </c>
      <c r="C12" s="5"/>
      <c r="D12" s="5"/>
      <c r="E12" s="5"/>
      <c r="F12" s="5"/>
      <c r="G12" s="9"/>
      <c r="H12" s="9"/>
      <c r="I12" s="9"/>
      <c r="J12" s="9"/>
      <c r="K12" s="9"/>
      <c r="L12" s="22">
        <v>90.4</v>
      </c>
      <c r="M12" s="9"/>
      <c r="N12" s="9"/>
      <c r="O12" s="5"/>
    </row>
    <row r="13" spans="1:29" ht="17" customHeight="1" x14ac:dyDescent="0.55000000000000004">
      <c r="B13" s="3" t="s">
        <v>27</v>
      </c>
      <c r="C13" s="5"/>
      <c r="D13" s="5"/>
      <c r="E13" s="5"/>
      <c r="F13" s="5"/>
      <c r="G13" s="9"/>
      <c r="H13" s="9"/>
      <c r="I13" s="9"/>
      <c r="J13" s="9"/>
      <c r="K13" s="9"/>
      <c r="L13" s="22">
        <v>90.4</v>
      </c>
      <c r="M13" s="9"/>
      <c r="N13" s="9"/>
      <c r="O13" s="5"/>
    </row>
    <row r="14" spans="1:29" ht="17" customHeight="1" x14ac:dyDescent="0.55000000000000004">
      <c r="B14" s="3" t="s">
        <v>28</v>
      </c>
      <c r="C14" s="5"/>
      <c r="D14" s="5"/>
      <c r="E14" s="5"/>
      <c r="F14" s="5"/>
      <c r="G14" s="9"/>
      <c r="H14" s="9"/>
      <c r="I14" s="9"/>
      <c r="J14" s="9"/>
      <c r="K14" s="9"/>
      <c r="L14" s="22">
        <v>90.4</v>
      </c>
      <c r="M14" s="9"/>
      <c r="N14" s="9"/>
      <c r="O14" s="5"/>
    </row>
    <row r="15" spans="1:29" ht="17" customHeight="1" x14ac:dyDescent="0.55000000000000004">
      <c r="B15" s="3" t="s">
        <v>29</v>
      </c>
      <c r="C15" s="5"/>
      <c r="D15" s="5"/>
      <c r="E15" s="5"/>
      <c r="F15" s="5"/>
      <c r="G15" s="9"/>
      <c r="H15" s="9"/>
      <c r="I15" s="9"/>
      <c r="J15" s="9"/>
      <c r="K15" s="9"/>
      <c r="L15" s="22">
        <v>90.4</v>
      </c>
      <c r="M15" s="9"/>
      <c r="N15" s="9"/>
      <c r="O15" s="5"/>
    </row>
    <row r="16" spans="1:29" ht="17" customHeight="1" x14ac:dyDescent="0.55000000000000004">
      <c r="B16" s="3" t="s">
        <v>30</v>
      </c>
      <c r="C16" s="5"/>
      <c r="D16" s="5"/>
      <c r="E16" s="5"/>
      <c r="F16" s="5"/>
      <c r="G16" s="9"/>
      <c r="H16" s="9"/>
      <c r="I16" s="9"/>
      <c r="J16" s="9"/>
      <c r="K16" s="9"/>
      <c r="L16" s="22">
        <v>90.4</v>
      </c>
      <c r="M16" s="9"/>
      <c r="N16" s="9"/>
      <c r="O16" s="5"/>
    </row>
    <row r="17" spans="1:29" ht="17" customHeight="1" x14ac:dyDescent="0.55000000000000004">
      <c r="B17" s="65" t="s">
        <v>31</v>
      </c>
      <c r="C17" s="65"/>
      <c r="D17" s="65"/>
      <c r="E17" s="65"/>
      <c r="F17" s="65"/>
      <c r="G17" s="65"/>
      <c r="H17" s="65"/>
      <c r="I17" s="65"/>
      <c r="J17" s="65"/>
      <c r="K17" s="65"/>
      <c r="L17" s="65"/>
      <c r="M17" s="65"/>
      <c r="N17" s="9"/>
      <c r="O17" s="5"/>
    </row>
    <row r="18" spans="1:29" ht="17" customHeight="1" x14ac:dyDescent="0.55000000000000004">
      <c r="A18" s="79" t="s">
        <v>32</v>
      </c>
      <c r="B18" s="79"/>
      <c r="C18" s="79"/>
      <c r="D18" s="4"/>
      <c r="E18" s="4"/>
      <c r="F18" s="4"/>
      <c r="G18" s="4"/>
      <c r="H18" s="4"/>
      <c r="I18" s="4"/>
      <c r="J18" s="4"/>
      <c r="K18" s="4"/>
      <c r="L18" s="4"/>
      <c r="M18" s="4"/>
      <c r="N18" s="4"/>
      <c r="O18" s="4"/>
    </row>
    <row r="19" spans="1:29" ht="83.5" customHeight="1" x14ac:dyDescent="0.55000000000000004">
      <c r="A19" s="4"/>
      <c r="B19" s="51" t="s">
        <v>1</v>
      </c>
      <c r="C19" s="51" t="s">
        <v>2</v>
      </c>
      <c r="D19" s="51" t="s">
        <v>3</v>
      </c>
      <c r="E19" s="67" t="s">
        <v>73</v>
      </c>
      <c r="F19" s="68"/>
      <c r="G19" s="12" t="s">
        <v>4</v>
      </c>
      <c r="H19" s="12" t="s">
        <v>43</v>
      </c>
      <c r="I19" s="12" t="s">
        <v>44</v>
      </c>
      <c r="J19" s="12" t="s">
        <v>45</v>
      </c>
      <c r="K19" s="12" t="s">
        <v>5</v>
      </c>
      <c r="L19" s="7" t="s">
        <v>46</v>
      </c>
      <c r="M19" s="12" t="s">
        <v>47</v>
      </c>
      <c r="N19" s="12" t="s">
        <v>6</v>
      </c>
      <c r="O19" s="38" t="s">
        <v>7</v>
      </c>
      <c r="P19" s="4"/>
      <c r="Q19" s="4"/>
      <c r="R19" s="4"/>
      <c r="S19" s="4"/>
      <c r="T19" s="4"/>
      <c r="U19" s="4"/>
      <c r="V19" s="4"/>
      <c r="W19" s="4"/>
      <c r="X19" s="4"/>
      <c r="Y19" s="4"/>
      <c r="Z19" s="4"/>
      <c r="AA19" s="4"/>
      <c r="AB19" s="4"/>
      <c r="AC19" s="4"/>
    </row>
    <row r="20" spans="1:29" ht="14" customHeight="1" x14ac:dyDescent="0.55000000000000004">
      <c r="A20" s="4"/>
      <c r="B20" s="51"/>
      <c r="C20" s="51"/>
      <c r="D20" s="51"/>
      <c r="E20" s="69"/>
      <c r="F20" s="70"/>
      <c r="G20" s="18" t="s">
        <v>8</v>
      </c>
      <c r="H20" s="18" t="s">
        <v>9</v>
      </c>
      <c r="I20" s="18" t="s">
        <v>10</v>
      </c>
      <c r="J20" s="18" t="s">
        <v>11</v>
      </c>
      <c r="K20" s="18" t="s">
        <v>12</v>
      </c>
      <c r="L20" s="8" t="s">
        <v>13</v>
      </c>
      <c r="M20" s="18" t="s">
        <v>14</v>
      </c>
      <c r="N20" s="18" t="s">
        <v>15</v>
      </c>
      <c r="O20" s="39"/>
      <c r="P20" s="4"/>
      <c r="Q20" s="4"/>
      <c r="R20" s="4"/>
      <c r="S20" s="4"/>
      <c r="T20" s="4"/>
      <c r="U20" s="4"/>
      <c r="V20" s="4"/>
      <c r="W20" s="4"/>
      <c r="X20" s="4"/>
      <c r="Y20" s="4"/>
      <c r="Z20" s="4"/>
      <c r="AA20" s="4"/>
      <c r="AB20" s="4"/>
      <c r="AC20" s="4"/>
    </row>
    <row r="21" spans="1:29" ht="25" customHeight="1" x14ac:dyDescent="0.55000000000000004">
      <c r="B21" s="51"/>
      <c r="C21" s="51"/>
      <c r="D21" s="51"/>
      <c r="E21" s="71"/>
      <c r="F21" s="72"/>
      <c r="G21" s="19"/>
      <c r="H21" s="19"/>
      <c r="I21" s="19"/>
      <c r="J21" s="20" t="s">
        <v>16</v>
      </c>
      <c r="K21" s="20" t="s">
        <v>17</v>
      </c>
      <c r="L21" s="10" t="s">
        <v>33</v>
      </c>
      <c r="M21" s="21" t="s">
        <v>19</v>
      </c>
      <c r="N21" s="20" t="s">
        <v>20</v>
      </c>
      <c r="O21" s="40"/>
    </row>
    <row r="22" spans="1:29" ht="17" customHeight="1" x14ac:dyDescent="0.55000000000000004">
      <c r="B22" s="3" t="s">
        <v>21</v>
      </c>
      <c r="C22" s="5"/>
      <c r="D22" s="5"/>
      <c r="E22" s="31"/>
      <c r="F22" s="32"/>
      <c r="G22" s="9"/>
      <c r="H22" s="9"/>
      <c r="I22" s="9"/>
      <c r="J22" s="9"/>
      <c r="K22" s="9"/>
      <c r="L22" s="22">
        <v>87.5</v>
      </c>
      <c r="M22" s="9"/>
      <c r="N22" s="9"/>
      <c r="O22" s="5"/>
    </row>
    <row r="23" spans="1:29" ht="17" customHeight="1" x14ac:dyDescent="0.55000000000000004">
      <c r="B23" s="3" t="s">
        <v>22</v>
      </c>
      <c r="C23" s="5"/>
      <c r="D23" s="5"/>
      <c r="E23" s="31"/>
      <c r="F23" s="32"/>
      <c r="G23" s="9"/>
      <c r="H23" s="9"/>
      <c r="I23" s="9"/>
      <c r="J23" s="9"/>
      <c r="K23" s="9"/>
      <c r="L23" s="22">
        <v>87.5</v>
      </c>
      <c r="M23" s="9"/>
      <c r="N23" s="9"/>
      <c r="O23" s="5"/>
    </row>
    <row r="24" spans="1:29" ht="17" customHeight="1" x14ac:dyDescent="0.55000000000000004">
      <c r="B24" s="3" t="s">
        <v>23</v>
      </c>
      <c r="C24" s="5"/>
      <c r="D24" s="5"/>
      <c r="E24" s="31"/>
      <c r="F24" s="32"/>
      <c r="G24" s="9"/>
      <c r="H24" s="9"/>
      <c r="I24" s="9"/>
      <c r="J24" s="9"/>
      <c r="K24" s="9"/>
      <c r="L24" s="22">
        <v>87.5</v>
      </c>
      <c r="M24" s="9"/>
      <c r="N24" s="9"/>
      <c r="O24" s="5"/>
    </row>
    <row r="25" spans="1:29" ht="17" customHeight="1" x14ac:dyDescent="0.55000000000000004">
      <c r="B25" s="3" t="s">
        <v>24</v>
      </c>
      <c r="C25" s="5"/>
      <c r="D25" s="5"/>
      <c r="E25" s="31"/>
      <c r="F25" s="32"/>
      <c r="G25" s="9"/>
      <c r="H25" s="9"/>
      <c r="I25" s="9"/>
      <c r="J25" s="9"/>
      <c r="K25" s="9"/>
      <c r="L25" s="22">
        <v>87.5</v>
      </c>
      <c r="M25" s="9"/>
      <c r="N25" s="9"/>
      <c r="O25" s="5"/>
    </row>
    <row r="26" spans="1:29" ht="17" customHeight="1" x14ac:dyDescent="0.55000000000000004">
      <c r="B26" s="3" t="s">
        <v>25</v>
      </c>
      <c r="C26" s="5"/>
      <c r="D26" s="5"/>
      <c r="E26" s="31"/>
      <c r="F26" s="32"/>
      <c r="G26" s="9"/>
      <c r="H26" s="9"/>
      <c r="I26" s="9"/>
      <c r="J26" s="9"/>
      <c r="K26" s="9"/>
      <c r="L26" s="22">
        <v>87.5</v>
      </c>
      <c r="M26" s="9"/>
      <c r="N26" s="9"/>
      <c r="O26" s="5"/>
    </row>
    <row r="27" spans="1:29" ht="17" customHeight="1" x14ac:dyDescent="0.55000000000000004">
      <c r="B27" s="3" t="s">
        <v>26</v>
      </c>
      <c r="C27" s="5"/>
      <c r="D27" s="5"/>
      <c r="E27" s="31"/>
      <c r="F27" s="32"/>
      <c r="G27" s="9"/>
      <c r="H27" s="9"/>
      <c r="I27" s="9"/>
      <c r="J27" s="9"/>
      <c r="K27" s="9"/>
      <c r="L27" s="22">
        <v>87.5</v>
      </c>
      <c r="M27" s="9"/>
      <c r="N27" s="9"/>
      <c r="O27" s="5"/>
    </row>
    <row r="28" spans="1:29" ht="17" customHeight="1" x14ac:dyDescent="0.55000000000000004">
      <c r="B28" s="3" t="s">
        <v>27</v>
      </c>
      <c r="C28" s="5"/>
      <c r="D28" s="5"/>
      <c r="G28" s="9"/>
      <c r="H28" s="9"/>
      <c r="I28" s="9"/>
      <c r="J28" s="9"/>
      <c r="K28" s="9"/>
      <c r="L28" s="22">
        <v>87.5</v>
      </c>
      <c r="M28" s="9"/>
      <c r="N28" s="9"/>
      <c r="O28" s="5"/>
    </row>
    <row r="29" spans="1:29" ht="17" customHeight="1" x14ac:dyDescent="0.55000000000000004">
      <c r="B29" s="3" t="s">
        <v>28</v>
      </c>
      <c r="C29" s="5"/>
      <c r="D29" s="5"/>
      <c r="E29" s="31"/>
      <c r="F29" s="32"/>
      <c r="G29" s="9"/>
      <c r="H29" s="9"/>
      <c r="I29" s="9"/>
      <c r="J29" s="9"/>
      <c r="K29" s="9"/>
      <c r="L29" s="22">
        <v>87.5</v>
      </c>
      <c r="M29" s="9"/>
      <c r="N29" s="9"/>
      <c r="O29" s="5"/>
    </row>
    <row r="30" spans="1:29" ht="17" customHeight="1" x14ac:dyDescent="0.55000000000000004">
      <c r="B30" s="3" t="s">
        <v>29</v>
      </c>
      <c r="C30" s="5"/>
      <c r="D30" s="5"/>
      <c r="E30" s="31"/>
      <c r="F30" s="32"/>
      <c r="G30" s="9"/>
      <c r="H30" s="9"/>
      <c r="I30" s="9"/>
      <c r="J30" s="9"/>
      <c r="K30" s="9"/>
      <c r="L30" s="22">
        <v>87.5</v>
      </c>
      <c r="M30" s="9"/>
      <c r="N30" s="9"/>
      <c r="O30" s="5"/>
    </row>
    <row r="31" spans="1:29" ht="17" customHeight="1" x14ac:dyDescent="0.55000000000000004">
      <c r="B31" s="3" t="s">
        <v>30</v>
      </c>
      <c r="C31" s="5"/>
      <c r="D31" s="5"/>
      <c r="E31" s="31"/>
      <c r="F31" s="32"/>
      <c r="G31" s="9"/>
      <c r="H31" s="9"/>
      <c r="I31" s="9"/>
      <c r="J31" s="9"/>
      <c r="K31" s="9"/>
      <c r="L31" s="22">
        <v>87.5</v>
      </c>
      <c r="M31" s="9"/>
      <c r="N31" s="9"/>
      <c r="O31" s="5"/>
    </row>
    <row r="32" spans="1:29" ht="17" customHeight="1" x14ac:dyDescent="0.55000000000000004">
      <c r="B32" s="65" t="s">
        <v>31</v>
      </c>
      <c r="C32" s="65"/>
      <c r="D32" s="65"/>
      <c r="E32" s="65"/>
      <c r="F32" s="65"/>
      <c r="G32" s="65"/>
      <c r="H32" s="65"/>
      <c r="I32" s="65"/>
      <c r="J32" s="65"/>
      <c r="K32" s="65"/>
      <c r="L32" s="65"/>
      <c r="M32" s="65"/>
      <c r="N32" s="9"/>
      <c r="O32" s="5"/>
    </row>
    <row r="33" spans="1:9" ht="23.5" customHeight="1" x14ac:dyDescent="0.55000000000000004">
      <c r="A33" s="66" t="s">
        <v>34</v>
      </c>
      <c r="B33" s="66"/>
      <c r="C33" s="66"/>
    </row>
    <row r="34" spans="1:9" ht="22" customHeight="1" x14ac:dyDescent="0.55000000000000004">
      <c r="B34" s="65" t="s">
        <v>35</v>
      </c>
      <c r="C34" s="65"/>
      <c r="D34" s="73" t="s">
        <v>36</v>
      </c>
      <c r="E34" s="74"/>
      <c r="F34" s="75"/>
    </row>
    <row r="35" spans="1:9" ht="22" customHeight="1" x14ac:dyDescent="0.55000000000000004">
      <c r="B35" s="65" t="s">
        <v>37</v>
      </c>
      <c r="C35" s="65"/>
      <c r="D35" s="76"/>
      <c r="E35" s="77"/>
      <c r="F35" s="78"/>
    </row>
    <row r="36" spans="1:9" ht="22" customHeight="1" x14ac:dyDescent="0.55000000000000004">
      <c r="B36" s="65" t="s">
        <v>38</v>
      </c>
      <c r="C36" s="65"/>
      <c r="D36" s="76"/>
      <c r="E36" s="77"/>
      <c r="F36" s="78"/>
    </row>
    <row r="37" spans="1:9" ht="22" customHeight="1" x14ac:dyDescent="0.55000000000000004">
      <c r="B37" s="65" t="s">
        <v>39</v>
      </c>
      <c r="C37" s="65"/>
      <c r="D37" s="76"/>
      <c r="E37" s="77"/>
      <c r="F37" s="78"/>
    </row>
    <row r="38" spans="1:9" ht="14" hidden="1" customHeight="1" x14ac:dyDescent="0.55000000000000004"/>
    <row r="39" spans="1:9" ht="20" customHeight="1" x14ac:dyDescent="0.55000000000000004">
      <c r="B39" s="13" t="s">
        <v>40</v>
      </c>
      <c r="C39" s="13"/>
      <c r="D39" s="13"/>
      <c r="E39" s="13"/>
      <c r="F39" s="13"/>
      <c r="G39" s="13"/>
      <c r="H39" s="13"/>
      <c r="I39" s="14"/>
    </row>
    <row r="40" spans="1:9" ht="20" customHeight="1" x14ac:dyDescent="0.55000000000000004">
      <c r="B40" s="13" t="s">
        <v>41</v>
      </c>
      <c r="C40" s="13"/>
      <c r="D40" s="13"/>
      <c r="E40" s="13"/>
      <c r="F40" s="13"/>
      <c r="G40" s="13"/>
      <c r="H40" s="13"/>
      <c r="I40" s="14"/>
    </row>
    <row r="41" spans="1:9" ht="20" customHeight="1" x14ac:dyDescent="0.55000000000000004">
      <c r="B41" s="15" t="s">
        <v>42</v>
      </c>
      <c r="C41" s="13"/>
      <c r="D41" s="13"/>
      <c r="E41" s="13"/>
      <c r="F41" s="13"/>
      <c r="G41" s="13"/>
      <c r="H41" s="13"/>
      <c r="I41" s="14"/>
    </row>
    <row r="42" spans="1:9" ht="20" customHeight="1" x14ac:dyDescent="0.55000000000000004">
      <c r="B42" s="13" t="s">
        <v>75</v>
      </c>
      <c r="C42" s="13"/>
      <c r="D42" s="13"/>
      <c r="E42" s="13"/>
      <c r="F42" s="13"/>
      <c r="G42" s="13"/>
      <c r="H42" s="13"/>
      <c r="I42" s="14"/>
    </row>
    <row r="43" spans="1:9" s="6" customFormat="1" ht="20" customHeight="1" x14ac:dyDescent="0.55000000000000004">
      <c r="B43" s="16" t="s">
        <v>64</v>
      </c>
      <c r="C43" s="13"/>
      <c r="D43" s="13"/>
      <c r="E43" s="13"/>
      <c r="F43" s="13"/>
      <c r="G43" s="13"/>
      <c r="H43" s="13"/>
      <c r="I43" s="17"/>
    </row>
    <row r="44" spans="1:9" s="6" customFormat="1" ht="20" customHeight="1" x14ac:dyDescent="0.55000000000000004">
      <c r="B44" s="16" t="s">
        <v>66</v>
      </c>
      <c r="C44" s="13"/>
      <c r="D44" s="13"/>
      <c r="E44" s="13"/>
      <c r="F44" s="13"/>
      <c r="G44" s="13"/>
      <c r="H44" s="13"/>
      <c r="I44" s="17"/>
    </row>
    <row r="45" spans="1:9" s="6" customFormat="1" ht="20" customHeight="1" x14ac:dyDescent="0.55000000000000004">
      <c r="B45" s="16" t="s">
        <v>67</v>
      </c>
      <c r="C45" s="13"/>
      <c r="D45" s="13"/>
      <c r="E45" s="13"/>
      <c r="F45" s="13"/>
      <c r="G45" s="13"/>
      <c r="H45" s="13"/>
      <c r="I45" s="17"/>
    </row>
    <row r="46" spans="1:9" s="6" customFormat="1" ht="20" customHeight="1" x14ac:dyDescent="0.55000000000000004">
      <c r="B46" s="16" t="s">
        <v>65</v>
      </c>
      <c r="C46" s="13"/>
      <c r="D46" s="13"/>
      <c r="E46" s="13"/>
      <c r="F46" s="13"/>
      <c r="G46" s="13"/>
      <c r="H46" s="13"/>
      <c r="I46" s="17"/>
    </row>
    <row r="47" spans="1:9" ht="20" customHeight="1" x14ac:dyDescent="0.55000000000000004">
      <c r="B47" s="13" t="s">
        <v>68</v>
      </c>
      <c r="C47" s="13"/>
      <c r="D47" s="13"/>
      <c r="E47" s="13"/>
      <c r="F47" s="13"/>
      <c r="G47" s="13"/>
      <c r="H47" s="13"/>
      <c r="I47" s="14"/>
    </row>
    <row r="48" spans="1:9" ht="20" customHeight="1" x14ac:dyDescent="0.55000000000000004">
      <c r="B48" s="13" t="s">
        <v>69</v>
      </c>
      <c r="C48" s="13"/>
      <c r="D48" s="13"/>
      <c r="E48" s="13"/>
      <c r="F48" s="13"/>
      <c r="G48" s="13"/>
      <c r="H48" s="13"/>
      <c r="I48" s="14"/>
    </row>
    <row r="49" spans="2:14" ht="20" customHeight="1" x14ac:dyDescent="0.55000000000000004">
      <c r="B49" s="13" t="s">
        <v>70</v>
      </c>
      <c r="C49" s="13"/>
      <c r="D49" s="13"/>
      <c r="E49" s="13"/>
      <c r="F49" s="13"/>
      <c r="G49" s="13"/>
      <c r="H49" s="13"/>
      <c r="I49" s="14"/>
    </row>
    <row r="50" spans="2:14" ht="20" x14ac:dyDescent="0.55000000000000004">
      <c r="B50" s="13" t="s">
        <v>71</v>
      </c>
      <c r="C50" s="13"/>
      <c r="D50" s="13"/>
      <c r="E50" s="13"/>
      <c r="F50" s="13"/>
      <c r="G50" s="13"/>
      <c r="H50" s="13"/>
      <c r="I50" s="14"/>
    </row>
    <row r="52" spans="2:14" x14ac:dyDescent="0.55000000000000004">
      <c r="C52" s="11" t="s">
        <v>56</v>
      </c>
      <c r="D52" s="36" t="s">
        <v>49</v>
      </c>
      <c r="E52" s="36"/>
      <c r="F52" s="36"/>
      <c r="G52" s="36"/>
      <c r="H52" s="36"/>
      <c r="I52" s="36"/>
      <c r="J52" s="36"/>
      <c r="K52" s="36"/>
      <c r="L52" s="36"/>
      <c r="M52" s="36"/>
      <c r="N52" s="36"/>
    </row>
    <row r="53" spans="2:14" x14ac:dyDescent="0.55000000000000004">
      <c r="C53" s="11" t="s">
        <v>57</v>
      </c>
      <c r="D53" s="36" t="s">
        <v>50</v>
      </c>
      <c r="E53" s="36"/>
      <c r="F53" s="36"/>
      <c r="G53" s="36"/>
      <c r="H53" s="36"/>
      <c r="I53" s="36"/>
      <c r="J53" s="36"/>
      <c r="K53" s="36"/>
      <c r="L53" s="36"/>
      <c r="M53" s="36"/>
      <c r="N53" s="36"/>
    </row>
    <row r="54" spans="2:14" x14ac:dyDescent="0.55000000000000004">
      <c r="C54" s="11" t="s">
        <v>58</v>
      </c>
      <c r="D54" s="36" t="s">
        <v>51</v>
      </c>
      <c r="E54" s="36"/>
      <c r="F54" s="36"/>
      <c r="G54" s="36"/>
      <c r="H54" s="36"/>
      <c r="I54" s="36"/>
      <c r="J54" s="36"/>
      <c r="K54" s="36"/>
      <c r="L54" s="36"/>
      <c r="M54" s="36"/>
      <c r="N54" s="36"/>
    </row>
    <row r="55" spans="2:14" x14ac:dyDescent="0.55000000000000004">
      <c r="C55" s="11" t="s">
        <v>59</v>
      </c>
      <c r="D55" s="36" t="s">
        <v>52</v>
      </c>
      <c r="E55" s="36"/>
      <c r="F55" s="36"/>
      <c r="G55" s="36"/>
      <c r="H55" s="36"/>
      <c r="I55" s="36"/>
      <c r="J55" s="36"/>
      <c r="K55" s="36"/>
      <c r="L55" s="36"/>
      <c r="M55" s="36"/>
      <c r="N55" s="36"/>
    </row>
    <row r="56" spans="2:14" x14ac:dyDescent="0.55000000000000004">
      <c r="C56" s="11" t="s">
        <v>60</v>
      </c>
      <c r="D56" s="36" t="s">
        <v>53</v>
      </c>
      <c r="E56" s="36"/>
      <c r="F56" s="36"/>
      <c r="G56" s="36"/>
      <c r="H56" s="36"/>
      <c r="I56" s="36"/>
      <c r="J56" s="36"/>
      <c r="K56" s="36"/>
      <c r="L56" s="36"/>
      <c r="M56" s="36"/>
      <c r="N56" s="36"/>
    </row>
    <row r="57" spans="2:14" ht="36" customHeight="1" x14ac:dyDescent="0.55000000000000004">
      <c r="C57" s="11" t="s">
        <v>61</v>
      </c>
      <c r="D57" s="36" t="s">
        <v>54</v>
      </c>
      <c r="E57" s="36"/>
      <c r="F57" s="36"/>
      <c r="G57" s="36"/>
      <c r="H57" s="36"/>
      <c r="I57" s="36"/>
      <c r="J57" s="36"/>
      <c r="K57" s="36"/>
      <c r="L57" s="36"/>
      <c r="M57" s="36"/>
      <c r="N57" s="36"/>
    </row>
    <row r="58" spans="2:14" x14ac:dyDescent="0.55000000000000004">
      <c r="C58" s="11" t="s">
        <v>62</v>
      </c>
      <c r="D58" s="36" t="s">
        <v>55</v>
      </c>
      <c r="E58" s="36"/>
      <c r="F58" s="36"/>
      <c r="G58" s="36"/>
      <c r="H58" s="36"/>
      <c r="I58" s="36"/>
      <c r="J58" s="36"/>
      <c r="K58" s="36"/>
      <c r="L58" s="36"/>
      <c r="M58" s="36"/>
      <c r="N58" s="36"/>
    </row>
  </sheetData>
  <mergeCells count="43">
    <mergeCell ref="A1:I1"/>
    <mergeCell ref="C2:J2"/>
    <mergeCell ref="M2:O2"/>
    <mergeCell ref="A3:C3"/>
    <mergeCell ref="B4:B6"/>
    <mergeCell ref="C4:C6"/>
    <mergeCell ref="D4:D6"/>
    <mergeCell ref="E4:E6"/>
    <mergeCell ref="O4:O6"/>
    <mergeCell ref="F4:F6"/>
    <mergeCell ref="B17:M17"/>
    <mergeCell ref="A18:C18"/>
    <mergeCell ref="B19:B21"/>
    <mergeCell ref="C19:C21"/>
    <mergeCell ref="D19:D21"/>
    <mergeCell ref="B36:C36"/>
    <mergeCell ref="B37:C37"/>
    <mergeCell ref="O19:O21"/>
    <mergeCell ref="B32:M32"/>
    <mergeCell ref="A33:C33"/>
    <mergeCell ref="B34:C34"/>
    <mergeCell ref="B35:C35"/>
    <mergeCell ref="E19:F21"/>
    <mergeCell ref="E22:F22"/>
    <mergeCell ref="E23:F23"/>
    <mergeCell ref="E24:F24"/>
    <mergeCell ref="E31:F31"/>
    <mergeCell ref="D34:F34"/>
    <mergeCell ref="D35:F35"/>
    <mergeCell ref="D36:F36"/>
    <mergeCell ref="D37:F37"/>
    <mergeCell ref="D57:N57"/>
    <mergeCell ref="D55:N55"/>
    <mergeCell ref="D58:N58"/>
    <mergeCell ref="D52:N52"/>
    <mergeCell ref="D53:N53"/>
    <mergeCell ref="D54:N54"/>
    <mergeCell ref="D56:N56"/>
    <mergeCell ref="E25:F25"/>
    <mergeCell ref="E26:F26"/>
    <mergeCell ref="E27:F27"/>
    <mergeCell ref="E29:F29"/>
    <mergeCell ref="E30:F30"/>
  </mergeCells>
  <phoneticPr fontId="2"/>
  <pageMargins left="0.70866141732283472" right="0.70866141732283472" top="0.74803149606299213" bottom="0.74803149606299213" header="0.31496062992125984" footer="0.31496062992125984"/>
  <pageSetup paperSize="9" scale="58" fitToHeight="0" orientation="landscape" r:id="rId1"/>
  <rowBreaks count="1" manualBreakCount="1">
    <brk id="37"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FD47C-0B50-4B64-9584-6192194D7EFE}">
  <sheetPr>
    <tabColor rgb="FFFF0000"/>
    <pageSetUpPr fitToPage="1"/>
  </sheetPr>
  <dimension ref="A1:AC68"/>
  <sheetViews>
    <sheetView showGridLines="0" view="pageBreakPreview" zoomScale="70" zoomScaleNormal="67" zoomScaleSheetLayoutView="70" workbookViewId="0">
      <selection activeCell="D20" sqref="D20"/>
    </sheetView>
  </sheetViews>
  <sheetFormatPr defaultColWidth="8.25" defaultRowHeight="18" x14ac:dyDescent="0.55000000000000004"/>
  <cols>
    <col min="1" max="2" width="4.5" style="2" customWidth="1"/>
    <col min="3" max="3" width="19.33203125" style="2" customWidth="1"/>
    <col min="4" max="4" width="5.33203125" style="2" bestFit="1" customWidth="1"/>
    <col min="5" max="5" width="21.08203125" style="2" customWidth="1"/>
    <col min="6" max="6" width="5.5" style="2" bestFit="1" customWidth="1"/>
    <col min="7" max="10" width="13.25" style="2" customWidth="1"/>
    <col min="11" max="12" width="14.58203125" style="2" customWidth="1"/>
    <col min="13" max="13" width="19.9140625" style="2" customWidth="1"/>
    <col min="14" max="14" width="27.58203125" style="2" customWidth="1"/>
    <col min="15" max="15" width="16.25" style="2" customWidth="1"/>
    <col min="16" max="24" width="8.4140625" style="2" customWidth="1"/>
    <col min="25" max="25" width="2.5" style="2" customWidth="1"/>
    <col min="26" max="26" width="10.33203125" style="2" hidden="1" customWidth="1"/>
    <col min="27" max="27" width="11.9140625" style="2" hidden="1" customWidth="1"/>
    <col min="28" max="28" width="12.5" style="2" hidden="1" customWidth="1"/>
    <col min="29" max="29" width="3.33203125" style="2" hidden="1" customWidth="1"/>
    <col min="30" max="30" width="9.1640625" style="2" customWidth="1"/>
    <col min="31" max="31" width="9.25" style="2" customWidth="1"/>
    <col min="32" max="16384" width="8.25" style="2"/>
  </cols>
  <sheetData>
    <row r="1" spans="1:29" x14ac:dyDescent="0.55000000000000004">
      <c r="A1" s="56" t="s">
        <v>72</v>
      </c>
      <c r="B1" s="56"/>
      <c r="C1" s="57"/>
      <c r="D1" s="57"/>
      <c r="E1" s="57"/>
      <c r="F1" s="57"/>
      <c r="G1" s="57"/>
      <c r="H1" s="57"/>
      <c r="I1" s="57"/>
    </row>
    <row r="2" spans="1:29" x14ac:dyDescent="0.55000000000000004">
      <c r="A2" s="1"/>
      <c r="B2" s="1"/>
      <c r="C2" s="58" t="s">
        <v>74</v>
      </c>
      <c r="D2" s="58"/>
      <c r="E2" s="58"/>
      <c r="F2" s="58"/>
      <c r="G2" s="58"/>
      <c r="H2" s="58"/>
      <c r="I2" s="58"/>
      <c r="J2" s="58"/>
      <c r="L2" s="11" t="s">
        <v>0</v>
      </c>
      <c r="M2" s="59"/>
      <c r="N2" s="60"/>
      <c r="O2" s="61"/>
    </row>
    <row r="3" spans="1:29" ht="17" customHeight="1" x14ac:dyDescent="0.55000000000000004">
      <c r="A3" s="50" t="s">
        <v>82</v>
      </c>
      <c r="B3" s="50"/>
      <c r="C3" s="50"/>
      <c r="D3" s="4"/>
      <c r="E3" s="4"/>
      <c r="F3" s="4"/>
      <c r="G3" s="4"/>
      <c r="H3" s="4"/>
      <c r="I3" s="4"/>
      <c r="J3" s="4"/>
      <c r="K3" s="4"/>
      <c r="L3" s="4"/>
      <c r="M3" s="4"/>
      <c r="N3" s="4"/>
      <c r="O3" s="4"/>
      <c r="P3" s="4"/>
      <c r="Q3" s="4"/>
      <c r="R3" s="4"/>
      <c r="S3" s="4"/>
      <c r="T3" s="4"/>
      <c r="U3" s="4"/>
      <c r="V3" s="4"/>
      <c r="W3" s="4"/>
      <c r="X3" s="4"/>
      <c r="Y3" s="4"/>
      <c r="Z3" s="4"/>
      <c r="AA3" s="4"/>
      <c r="AB3" s="4"/>
      <c r="AC3" s="4"/>
    </row>
    <row r="4" spans="1:29" ht="83.5" customHeight="1" x14ac:dyDescent="0.55000000000000004">
      <c r="A4" s="4"/>
      <c r="B4" s="51" t="s">
        <v>1</v>
      </c>
      <c r="C4" s="52" t="s">
        <v>63</v>
      </c>
      <c r="D4" s="52" t="s">
        <v>3</v>
      </c>
      <c r="E4" s="52" t="s">
        <v>73</v>
      </c>
      <c r="F4" s="62" t="s">
        <v>48</v>
      </c>
      <c r="G4" s="30" t="s">
        <v>4</v>
      </c>
      <c r="H4" s="30" t="s">
        <v>43</v>
      </c>
      <c r="I4" s="30" t="s">
        <v>44</v>
      </c>
      <c r="J4" s="7" t="s">
        <v>45</v>
      </c>
      <c r="K4" s="7" t="s">
        <v>5</v>
      </c>
      <c r="L4" s="7" t="s">
        <v>46</v>
      </c>
      <c r="M4" s="7" t="s">
        <v>47</v>
      </c>
      <c r="N4" s="7" t="s">
        <v>6</v>
      </c>
      <c r="O4" s="38" t="s">
        <v>7</v>
      </c>
      <c r="P4" s="4"/>
      <c r="Q4" s="4"/>
      <c r="R4" s="4"/>
      <c r="S4" s="4"/>
      <c r="T4" s="4"/>
      <c r="U4" s="4"/>
      <c r="V4" s="4"/>
      <c r="W4" s="4"/>
      <c r="X4" s="4"/>
      <c r="Y4" s="4"/>
      <c r="Z4" s="4"/>
      <c r="AA4" s="4"/>
      <c r="AB4" s="4"/>
      <c r="AC4" s="4"/>
    </row>
    <row r="5" spans="1:29" ht="14" customHeight="1" x14ac:dyDescent="0.55000000000000004">
      <c r="A5" s="4"/>
      <c r="B5" s="51"/>
      <c r="C5" s="52"/>
      <c r="D5" s="52"/>
      <c r="E5" s="52"/>
      <c r="F5" s="63"/>
      <c r="G5" s="29" t="s">
        <v>8</v>
      </c>
      <c r="H5" s="29" t="s">
        <v>9</v>
      </c>
      <c r="I5" s="29" t="s">
        <v>10</v>
      </c>
      <c r="J5" s="8" t="s">
        <v>11</v>
      </c>
      <c r="K5" s="8" t="s">
        <v>12</v>
      </c>
      <c r="L5" s="8" t="s">
        <v>13</v>
      </c>
      <c r="M5" s="8" t="s">
        <v>14</v>
      </c>
      <c r="N5" s="8" t="s">
        <v>15</v>
      </c>
      <c r="O5" s="39"/>
      <c r="P5" s="4"/>
      <c r="Q5" s="4"/>
      <c r="R5" s="4"/>
      <c r="S5" s="4"/>
      <c r="T5" s="4"/>
      <c r="U5" s="4"/>
      <c r="V5" s="4"/>
      <c r="W5" s="4"/>
      <c r="X5" s="4"/>
      <c r="Y5" s="4"/>
      <c r="Z5" s="4"/>
      <c r="AA5" s="4"/>
      <c r="AB5" s="4"/>
      <c r="AC5" s="4"/>
    </row>
    <row r="6" spans="1:29" ht="25" customHeight="1" x14ac:dyDescent="0.55000000000000004">
      <c r="B6" s="51"/>
      <c r="C6" s="52"/>
      <c r="D6" s="52"/>
      <c r="E6" s="52"/>
      <c r="F6" s="64"/>
      <c r="G6" s="28"/>
      <c r="H6" s="28"/>
      <c r="I6" s="28"/>
      <c r="J6" s="10" t="s">
        <v>16</v>
      </c>
      <c r="K6" s="10" t="s">
        <v>17</v>
      </c>
      <c r="L6" s="10" t="s">
        <v>18</v>
      </c>
      <c r="M6" s="27" t="s">
        <v>19</v>
      </c>
      <c r="N6" s="10" t="s">
        <v>20</v>
      </c>
      <c r="O6" s="40"/>
    </row>
    <row r="7" spans="1:29" ht="17" customHeight="1" x14ac:dyDescent="0.55000000000000004">
      <c r="B7" s="3" t="s">
        <v>21</v>
      </c>
      <c r="C7" s="5"/>
      <c r="D7" s="5"/>
      <c r="E7" s="5"/>
      <c r="F7" s="5"/>
      <c r="G7" s="9"/>
      <c r="H7" s="9"/>
      <c r="I7" s="9"/>
      <c r="J7" s="9">
        <f t="shared" ref="J7:J21" si="0">H7-I7</f>
        <v>0</v>
      </c>
      <c r="K7" s="9">
        <f t="shared" ref="K7:K21" si="1">ROUNDDOWN(J7/2,1)</f>
        <v>0</v>
      </c>
      <c r="L7" s="5">
        <v>90.4</v>
      </c>
      <c r="M7" s="9">
        <f t="shared" ref="M7:M21" si="2">IF(K7&gt;=L7,L7,K7)</f>
        <v>0</v>
      </c>
      <c r="N7" s="9">
        <f t="shared" ref="N7:N21" si="3">G7*M7</f>
        <v>0</v>
      </c>
      <c r="O7" s="5"/>
    </row>
    <row r="8" spans="1:29" ht="17" customHeight="1" x14ac:dyDescent="0.55000000000000004">
      <c r="B8" s="3" t="s">
        <v>22</v>
      </c>
      <c r="C8" s="5"/>
      <c r="D8" s="5"/>
      <c r="E8" s="5"/>
      <c r="F8" s="5"/>
      <c r="G8" s="9"/>
      <c r="H8" s="9"/>
      <c r="I8" s="9"/>
      <c r="J8" s="9">
        <f t="shared" si="0"/>
        <v>0</v>
      </c>
      <c r="K8" s="9">
        <f t="shared" si="1"/>
        <v>0</v>
      </c>
      <c r="L8" s="5">
        <v>90.4</v>
      </c>
      <c r="M8" s="9">
        <f t="shared" si="2"/>
        <v>0</v>
      </c>
      <c r="N8" s="9">
        <f t="shared" si="3"/>
        <v>0</v>
      </c>
      <c r="O8" s="5"/>
    </row>
    <row r="9" spans="1:29" ht="17" customHeight="1" x14ac:dyDescent="0.55000000000000004">
      <c r="B9" s="3" t="s">
        <v>23</v>
      </c>
      <c r="C9" s="5"/>
      <c r="D9" s="5"/>
      <c r="E9" s="5"/>
      <c r="F9" s="5"/>
      <c r="G9" s="9"/>
      <c r="H9" s="9"/>
      <c r="I9" s="9"/>
      <c r="J9" s="9">
        <f t="shared" si="0"/>
        <v>0</v>
      </c>
      <c r="K9" s="9">
        <f t="shared" si="1"/>
        <v>0</v>
      </c>
      <c r="L9" s="5">
        <v>90.4</v>
      </c>
      <c r="M9" s="9">
        <f t="shared" si="2"/>
        <v>0</v>
      </c>
      <c r="N9" s="9">
        <f t="shared" si="3"/>
        <v>0</v>
      </c>
      <c r="O9" s="5"/>
    </row>
    <row r="10" spans="1:29" ht="17" customHeight="1" x14ac:dyDescent="0.55000000000000004">
      <c r="B10" s="3" t="s">
        <v>24</v>
      </c>
      <c r="C10" s="5"/>
      <c r="D10" s="5"/>
      <c r="E10" s="5"/>
      <c r="F10" s="5"/>
      <c r="G10" s="9"/>
      <c r="H10" s="9"/>
      <c r="I10" s="9"/>
      <c r="J10" s="9">
        <f t="shared" si="0"/>
        <v>0</v>
      </c>
      <c r="K10" s="9">
        <f t="shared" si="1"/>
        <v>0</v>
      </c>
      <c r="L10" s="5">
        <v>90.4</v>
      </c>
      <c r="M10" s="9">
        <f t="shared" si="2"/>
        <v>0</v>
      </c>
      <c r="N10" s="9">
        <f t="shared" si="3"/>
        <v>0</v>
      </c>
      <c r="O10" s="5"/>
    </row>
    <row r="11" spans="1:29" ht="17" customHeight="1" x14ac:dyDescent="0.55000000000000004">
      <c r="B11" s="3" t="s">
        <v>25</v>
      </c>
      <c r="C11" s="5"/>
      <c r="D11" s="5"/>
      <c r="E11" s="5"/>
      <c r="F11" s="5"/>
      <c r="G11" s="9"/>
      <c r="H11" s="9"/>
      <c r="I11" s="9"/>
      <c r="J11" s="9">
        <f t="shared" si="0"/>
        <v>0</v>
      </c>
      <c r="K11" s="9">
        <f t="shared" si="1"/>
        <v>0</v>
      </c>
      <c r="L11" s="5">
        <v>90.4</v>
      </c>
      <c r="M11" s="9">
        <f t="shared" si="2"/>
        <v>0</v>
      </c>
      <c r="N11" s="9">
        <f t="shared" si="3"/>
        <v>0</v>
      </c>
      <c r="O11" s="5"/>
    </row>
    <row r="12" spans="1:29" ht="17" customHeight="1" x14ac:dyDescent="0.55000000000000004">
      <c r="B12" s="3" t="s">
        <v>26</v>
      </c>
      <c r="C12" s="5"/>
      <c r="D12" s="5"/>
      <c r="E12" s="5"/>
      <c r="F12" s="5"/>
      <c r="G12" s="9"/>
      <c r="H12" s="9"/>
      <c r="I12" s="9"/>
      <c r="J12" s="9">
        <f t="shared" si="0"/>
        <v>0</v>
      </c>
      <c r="K12" s="9">
        <f t="shared" si="1"/>
        <v>0</v>
      </c>
      <c r="L12" s="5">
        <v>90.4</v>
      </c>
      <c r="M12" s="9">
        <f t="shared" si="2"/>
        <v>0</v>
      </c>
      <c r="N12" s="9">
        <f t="shared" si="3"/>
        <v>0</v>
      </c>
      <c r="O12" s="5"/>
    </row>
    <row r="13" spans="1:29" ht="17" customHeight="1" x14ac:dyDescent="0.55000000000000004">
      <c r="B13" s="3" t="s">
        <v>27</v>
      </c>
      <c r="C13" s="5"/>
      <c r="D13" s="5"/>
      <c r="E13" s="5"/>
      <c r="F13" s="5"/>
      <c r="G13" s="9"/>
      <c r="H13" s="9"/>
      <c r="I13" s="9"/>
      <c r="J13" s="9">
        <f t="shared" si="0"/>
        <v>0</v>
      </c>
      <c r="K13" s="9">
        <f t="shared" si="1"/>
        <v>0</v>
      </c>
      <c r="L13" s="5">
        <v>90.4</v>
      </c>
      <c r="M13" s="9">
        <f t="shared" si="2"/>
        <v>0</v>
      </c>
      <c r="N13" s="9">
        <f t="shared" si="3"/>
        <v>0</v>
      </c>
      <c r="O13" s="5"/>
    </row>
    <row r="14" spans="1:29" ht="17" customHeight="1" x14ac:dyDescent="0.55000000000000004">
      <c r="B14" s="3" t="s">
        <v>28</v>
      </c>
      <c r="C14" s="5"/>
      <c r="D14" s="5"/>
      <c r="E14" s="5"/>
      <c r="F14" s="5"/>
      <c r="G14" s="9"/>
      <c r="H14" s="9"/>
      <c r="I14" s="9"/>
      <c r="J14" s="9">
        <f t="shared" si="0"/>
        <v>0</v>
      </c>
      <c r="K14" s="9">
        <f t="shared" si="1"/>
        <v>0</v>
      </c>
      <c r="L14" s="5">
        <v>90.4</v>
      </c>
      <c r="M14" s="9">
        <f t="shared" si="2"/>
        <v>0</v>
      </c>
      <c r="N14" s="9">
        <f t="shared" si="3"/>
        <v>0</v>
      </c>
      <c r="O14" s="5"/>
    </row>
    <row r="15" spans="1:29" ht="17" customHeight="1" x14ac:dyDescent="0.55000000000000004">
      <c r="B15" s="3" t="s">
        <v>29</v>
      </c>
      <c r="C15" s="5"/>
      <c r="D15" s="5"/>
      <c r="E15" s="5"/>
      <c r="F15" s="5"/>
      <c r="G15" s="9"/>
      <c r="H15" s="9"/>
      <c r="I15" s="9"/>
      <c r="J15" s="9">
        <f t="shared" si="0"/>
        <v>0</v>
      </c>
      <c r="K15" s="9">
        <f t="shared" si="1"/>
        <v>0</v>
      </c>
      <c r="L15" s="5">
        <v>90.4</v>
      </c>
      <c r="M15" s="9">
        <f t="shared" si="2"/>
        <v>0</v>
      </c>
      <c r="N15" s="9">
        <f t="shared" si="3"/>
        <v>0</v>
      </c>
      <c r="O15" s="5"/>
    </row>
    <row r="16" spans="1:29" ht="17" customHeight="1" x14ac:dyDescent="0.55000000000000004">
      <c r="B16" s="3" t="s">
        <v>30</v>
      </c>
      <c r="C16" s="5"/>
      <c r="D16" s="5"/>
      <c r="E16" s="5"/>
      <c r="F16" s="5"/>
      <c r="G16" s="9"/>
      <c r="H16" s="9"/>
      <c r="I16" s="9"/>
      <c r="J16" s="9">
        <f t="shared" si="0"/>
        <v>0</v>
      </c>
      <c r="K16" s="9">
        <f t="shared" si="1"/>
        <v>0</v>
      </c>
      <c r="L16" s="5">
        <v>90.4</v>
      </c>
      <c r="M16" s="9">
        <f t="shared" si="2"/>
        <v>0</v>
      </c>
      <c r="N16" s="9">
        <f t="shared" si="3"/>
        <v>0</v>
      </c>
      <c r="O16" s="5"/>
    </row>
    <row r="17" spans="1:29" ht="17" customHeight="1" x14ac:dyDescent="0.55000000000000004">
      <c r="B17" s="3" t="s">
        <v>81</v>
      </c>
      <c r="C17" s="5"/>
      <c r="D17" s="5"/>
      <c r="E17" s="5"/>
      <c r="F17" s="5"/>
      <c r="G17" s="9"/>
      <c r="H17" s="9"/>
      <c r="I17" s="9"/>
      <c r="J17" s="9">
        <f t="shared" si="0"/>
        <v>0</v>
      </c>
      <c r="K17" s="9">
        <f t="shared" si="1"/>
        <v>0</v>
      </c>
      <c r="L17" s="5">
        <v>90.4</v>
      </c>
      <c r="M17" s="9">
        <f t="shared" si="2"/>
        <v>0</v>
      </c>
      <c r="N17" s="9">
        <f t="shared" si="3"/>
        <v>0</v>
      </c>
      <c r="O17" s="5"/>
    </row>
    <row r="18" spans="1:29" ht="17" customHeight="1" x14ac:dyDescent="0.55000000000000004">
      <c r="B18" s="3" t="s">
        <v>80</v>
      </c>
      <c r="C18" s="5"/>
      <c r="D18" s="5"/>
      <c r="E18" s="5"/>
      <c r="F18" s="5"/>
      <c r="G18" s="9"/>
      <c r="H18" s="9"/>
      <c r="I18" s="9"/>
      <c r="J18" s="9">
        <f t="shared" si="0"/>
        <v>0</v>
      </c>
      <c r="K18" s="9">
        <f t="shared" si="1"/>
        <v>0</v>
      </c>
      <c r="L18" s="5">
        <v>90.4</v>
      </c>
      <c r="M18" s="9">
        <f t="shared" si="2"/>
        <v>0</v>
      </c>
      <c r="N18" s="9">
        <f t="shared" si="3"/>
        <v>0</v>
      </c>
      <c r="O18" s="5"/>
    </row>
    <row r="19" spans="1:29" ht="17" customHeight="1" x14ac:dyDescent="0.55000000000000004">
      <c r="B19" s="3" t="s">
        <v>79</v>
      </c>
      <c r="C19" s="5"/>
      <c r="D19" s="5"/>
      <c r="E19" s="5"/>
      <c r="F19" s="5"/>
      <c r="G19" s="9"/>
      <c r="H19" s="9"/>
      <c r="I19" s="9"/>
      <c r="J19" s="9">
        <f t="shared" si="0"/>
        <v>0</v>
      </c>
      <c r="K19" s="9">
        <f t="shared" si="1"/>
        <v>0</v>
      </c>
      <c r="L19" s="5">
        <v>90.4</v>
      </c>
      <c r="M19" s="9">
        <f t="shared" si="2"/>
        <v>0</v>
      </c>
      <c r="N19" s="9">
        <f t="shared" si="3"/>
        <v>0</v>
      </c>
      <c r="O19" s="5"/>
    </row>
    <row r="20" spans="1:29" ht="17" customHeight="1" x14ac:dyDescent="0.55000000000000004">
      <c r="B20" s="3" t="s">
        <v>78</v>
      </c>
      <c r="C20" s="5"/>
      <c r="D20" s="5"/>
      <c r="E20" s="5"/>
      <c r="F20" s="5"/>
      <c r="G20" s="9"/>
      <c r="H20" s="9"/>
      <c r="I20" s="9"/>
      <c r="J20" s="9">
        <f t="shared" si="0"/>
        <v>0</v>
      </c>
      <c r="K20" s="9">
        <f t="shared" si="1"/>
        <v>0</v>
      </c>
      <c r="L20" s="5">
        <v>90.4</v>
      </c>
      <c r="M20" s="9">
        <f t="shared" si="2"/>
        <v>0</v>
      </c>
      <c r="N20" s="9">
        <f t="shared" si="3"/>
        <v>0</v>
      </c>
      <c r="O20" s="5"/>
    </row>
    <row r="21" spans="1:29" ht="17" customHeight="1" x14ac:dyDescent="0.55000000000000004">
      <c r="B21" s="3" t="s">
        <v>77</v>
      </c>
      <c r="C21" s="5"/>
      <c r="D21" s="5"/>
      <c r="E21" s="5"/>
      <c r="F21" s="5"/>
      <c r="G21" s="9"/>
      <c r="H21" s="9"/>
      <c r="I21" s="9"/>
      <c r="J21" s="9">
        <f t="shared" si="0"/>
        <v>0</v>
      </c>
      <c r="K21" s="9">
        <f t="shared" si="1"/>
        <v>0</v>
      </c>
      <c r="L21" s="5">
        <v>90.4</v>
      </c>
      <c r="M21" s="9">
        <f t="shared" si="2"/>
        <v>0</v>
      </c>
      <c r="N21" s="9">
        <f t="shared" si="3"/>
        <v>0</v>
      </c>
      <c r="O21" s="5"/>
    </row>
    <row r="22" spans="1:29" ht="17" customHeight="1" x14ac:dyDescent="0.55000000000000004">
      <c r="B22" s="41" t="s">
        <v>31</v>
      </c>
      <c r="C22" s="41"/>
      <c r="D22" s="41"/>
      <c r="E22" s="41"/>
      <c r="F22" s="41"/>
      <c r="G22" s="41"/>
      <c r="H22" s="41"/>
      <c r="I22" s="41"/>
      <c r="J22" s="41"/>
      <c r="K22" s="41"/>
      <c r="L22" s="41"/>
      <c r="M22" s="41"/>
      <c r="N22" s="9">
        <f>SUM(N7:N21)</f>
        <v>0</v>
      </c>
      <c r="O22" s="5"/>
    </row>
    <row r="23" spans="1:29" ht="17" customHeight="1" x14ac:dyDescent="0.55000000000000004">
      <c r="A23" s="50" t="s">
        <v>32</v>
      </c>
      <c r="B23" s="50"/>
      <c r="C23" s="50"/>
      <c r="D23" s="4"/>
      <c r="E23" s="4"/>
      <c r="F23" s="4"/>
      <c r="G23" s="4"/>
      <c r="H23" s="4"/>
      <c r="I23" s="4"/>
      <c r="J23" s="4"/>
      <c r="K23" s="4"/>
      <c r="L23" s="4"/>
      <c r="M23" s="4"/>
      <c r="N23" s="4"/>
      <c r="O23" s="4"/>
    </row>
    <row r="24" spans="1:29" ht="83.5" customHeight="1" x14ac:dyDescent="0.55000000000000004">
      <c r="A24" s="4"/>
      <c r="B24" s="51" t="s">
        <v>1</v>
      </c>
      <c r="C24" s="52" t="s">
        <v>2</v>
      </c>
      <c r="D24" s="52" t="s">
        <v>3</v>
      </c>
      <c r="E24" s="44" t="s">
        <v>73</v>
      </c>
      <c r="F24" s="45"/>
      <c r="G24" s="30" t="s">
        <v>4</v>
      </c>
      <c r="H24" s="30" t="s">
        <v>43</v>
      </c>
      <c r="I24" s="30" t="s">
        <v>44</v>
      </c>
      <c r="J24" s="7" t="s">
        <v>45</v>
      </c>
      <c r="K24" s="7" t="s">
        <v>5</v>
      </c>
      <c r="L24" s="7" t="s">
        <v>46</v>
      </c>
      <c r="M24" s="7" t="s">
        <v>47</v>
      </c>
      <c r="N24" s="7" t="s">
        <v>6</v>
      </c>
      <c r="O24" s="38" t="s">
        <v>7</v>
      </c>
      <c r="P24" s="4"/>
      <c r="Q24" s="4"/>
      <c r="R24" s="4"/>
      <c r="S24" s="4"/>
      <c r="T24" s="4"/>
      <c r="U24" s="4"/>
      <c r="V24" s="4"/>
      <c r="W24" s="4"/>
      <c r="X24" s="4"/>
      <c r="Y24" s="4"/>
      <c r="Z24" s="4"/>
      <c r="AA24" s="4"/>
      <c r="AB24" s="4"/>
      <c r="AC24" s="4"/>
    </row>
    <row r="25" spans="1:29" ht="14" customHeight="1" x14ac:dyDescent="0.55000000000000004">
      <c r="A25" s="4"/>
      <c r="B25" s="51"/>
      <c r="C25" s="52"/>
      <c r="D25" s="52"/>
      <c r="E25" s="46"/>
      <c r="F25" s="47"/>
      <c r="G25" s="29" t="s">
        <v>8</v>
      </c>
      <c r="H25" s="29" t="s">
        <v>9</v>
      </c>
      <c r="I25" s="29" t="s">
        <v>10</v>
      </c>
      <c r="J25" s="8" t="s">
        <v>11</v>
      </c>
      <c r="K25" s="8" t="s">
        <v>12</v>
      </c>
      <c r="L25" s="8" t="s">
        <v>13</v>
      </c>
      <c r="M25" s="8" t="s">
        <v>14</v>
      </c>
      <c r="N25" s="8" t="s">
        <v>15</v>
      </c>
      <c r="O25" s="39"/>
      <c r="P25" s="4"/>
      <c r="Q25" s="4"/>
      <c r="R25" s="4"/>
      <c r="S25" s="4"/>
      <c r="T25" s="4"/>
      <c r="U25" s="4"/>
      <c r="V25" s="4"/>
      <c r="W25" s="4"/>
      <c r="X25" s="4"/>
      <c r="Y25" s="4"/>
      <c r="Z25" s="4"/>
      <c r="AA25" s="4"/>
      <c r="AB25" s="4"/>
      <c r="AC25" s="4"/>
    </row>
    <row r="26" spans="1:29" ht="25" customHeight="1" x14ac:dyDescent="0.55000000000000004">
      <c r="B26" s="51"/>
      <c r="C26" s="52"/>
      <c r="D26" s="52"/>
      <c r="E26" s="48"/>
      <c r="F26" s="49"/>
      <c r="G26" s="28"/>
      <c r="H26" s="28"/>
      <c r="I26" s="28"/>
      <c r="J26" s="10" t="s">
        <v>16</v>
      </c>
      <c r="K26" s="10" t="s">
        <v>17</v>
      </c>
      <c r="L26" s="10" t="s">
        <v>33</v>
      </c>
      <c r="M26" s="27" t="s">
        <v>19</v>
      </c>
      <c r="N26" s="10" t="s">
        <v>20</v>
      </c>
      <c r="O26" s="40"/>
    </row>
    <row r="27" spans="1:29" ht="17" customHeight="1" x14ac:dyDescent="0.55000000000000004">
      <c r="B27" s="3" t="s">
        <v>21</v>
      </c>
      <c r="C27" s="5"/>
      <c r="D27" s="5"/>
      <c r="E27" s="31"/>
      <c r="F27" s="32"/>
      <c r="G27" s="9"/>
      <c r="H27" s="9"/>
      <c r="I27" s="9"/>
      <c r="J27" s="9">
        <f t="shared" ref="J27:J41" si="4">H27-I27</f>
        <v>0</v>
      </c>
      <c r="K27" s="9">
        <f t="shared" ref="K27:K41" si="5">ROUNDDOWN(J27/2,1)</f>
        <v>0</v>
      </c>
      <c r="L27" s="5">
        <v>87.5</v>
      </c>
      <c r="M27" s="9">
        <f t="shared" ref="M27:M41" si="6">IF(K27&gt;=L27,L27,K27)</f>
        <v>0</v>
      </c>
      <c r="N27" s="9">
        <f t="shared" ref="N27:N41" si="7">G27*M27</f>
        <v>0</v>
      </c>
      <c r="O27" s="5"/>
    </row>
    <row r="28" spans="1:29" ht="17" customHeight="1" x14ac:dyDescent="0.55000000000000004">
      <c r="B28" s="3" t="s">
        <v>22</v>
      </c>
      <c r="C28" s="5"/>
      <c r="D28" s="5"/>
      <c r="E28" s="31"/>
      <c r="F28" s="32"/>
      <c r="G28" s="9"/>
      <c r="H28" s="9"/>
      <c r="I28" s="9"/>
      <c r="J28" s="9">
        <f t="shared" si="4"/>
        <v>0</v>
      </c>
      <c r="K28" s="9">
        <f t="shared" si="5"/>
        <v>0</v>
      </c>
      <c r="L28" s="5">
        <v>87.5</v>
      </c>
      <c r="M28" s="9">
        <f t="shared" si="6"/>
        <v>0</v>
      </c>
      <c r="N28" s="9">
        <f t="shared" si="7"/>
        <v>0</v>
      </c>
      <c r="O28" s="5"/>
    </row>
    <row r="29" spans="1:29" ht="17" customHeight="1" x14ac:dyDescent="0.55000000000000004">
      <c r="B29" s="3" t="s">
        <v>23</v>
      </c>
      <c r="C29" s="5"/>
      <c r="D29" s="5"/>
      <c r="E29" s="31"/>
      <c r="F29" s="32"/>
      <c r="G29" s="9"/>
      <c r="H29" s="9"/>
      <c r="I29" s="9"/>
      <c r="J29" s="9">
        <f t="shared" si="4"/>
        <v>0</v>
      </c>
      <c r="K29" s="9">
        <f t="shared" si="5"/>
        <v>0</v>
      </c>
      <c r="L29" s="5">
        <v>87.5</v>
      </c>
      <c r="M29" s="9">
        <f t="shared" si="6"/>
        <v>0</v>
      </c>
      <c r="N29" s="9">
        <f t="shared" si="7"/>
        <v>0</v>
      </c>
      <c r="O29" s="5"/>
    </row>
    <row r="30" spans="1:29" ht="17" customHeight="1" x14ac:dyDescent="0.55000000000000004">
      <c r="B30" s="3" t="s">
        <v>24</v>
      </c>
      <c r="C30" s="5"/>
      <c r="D30" s="5"/>
      <c r="E30" s="31"/>
      <c r="F30" s="32"/>
      <c r="G30" s="9"/>
      <c r="H30" s="9"/>
      <c r="I30" s="9"/>
      <c r="J30" s="9">
        <f t="shared" si="4"/>
        <v>0</v>
      </c>
      <c r="K30" s="9">
        <f t="shared" si="5"/>
        <v>0</v>
      </c>
      <c r="L30" s="5">
        <v>87.5</v>
      </c>
      <c r="M30" s="9">
        <f t="shared" si="6"/>
        <v>0</v>
      </c>
      <c r="N30" s="9">
        <f t="shared" si="7"/>
        <v>0</v>
      </c>
      <c r="O30" s="5"/>
    </row>
    <row r="31" spans="1:29" ht="17" customHeight="1" x14ac:dyDescent="0.55000000000000004">
      <c r="B31" s="3" t="s">
        <v>25</v>
      </c>
      <c r="C31" s="5"/>
      <c r="D31" s="5"/>
      <c r="E31" s="31"/>
      <c r="F31" s="32"/>
      <c r="G31" s="9"/>
      <c r="H31" s="9"/>
      <c r="I31" s="9"/>
      <c r="J31" s="9">
        <f t="shared" si="4"/>
        <v>0</v>
      </c>
      <c r="K31" s="9">
        <f t="shared" si="5"/>
        <v>0</v>
      </c>
      <c r="L31" s="5">
        <v>87.5</v>
      </c>
      <c r="M31" s="9">
        <f t="shared" si="6"/>
        <v>0</v>
      </c>
      <c r="N31" s="9">
        <f t="shared" si="7"/>
        <v>0</v>
      </c>
      <c r="O31" s="5"/>
    </row>
    <row r="32" spans="1:29" ht="17" customHeight="1" x14ac:dyDescent="0.55000000000000004">
      <c r="B32" s="3" t="s">
        <v>26</v>
      </c>
      <c r="C32" s="5"/>
      <c r="D32" s="5"/>
      <c r="E32" s="31"/>
      <c r="F32" s="32"/>
      <c r="G32" s="9"/>
      <c r="H32" s="9"/>
      <c r="I32" s="9"/>
      <c r="J32" s="9">
        <f t="shared" si="4"/>
        <v>0</v>
      </c>
      <c r="K32" s="9">
        <f t="shared" si="5"/>
        <v>0</v>
      </c>
      <c r="L32" s="5">
        <v>87.5</v>
      </c>
      <c r="M32" s="9">
        <f t="shared" si="6"/>
        <v>0</v>
      </c>
      <c r="N32" s="9">
        <f t="shared" si="7"/>
        <v>0</v>
      </c>
      <c r="O32" s="5"/>
    </row>
    <row r="33" spans="1:15" ht="17" customHeight="1" x14ac:dyDescent="0.55000000000000004">
      <c r="B33" s="3" t="s">
        <v>27</v>
      </c>
      <c r="C33" s="5"/>
      <c r="D33" s="5"/>
      <c r="G33" s="9"/>
      <c r="H33" s="9"/>
      <c r="I33" s="9"/>
      <c r="J33" s="9">
        <f t="shared" si="4"/>
        <v>0</v>
      </c>
      <c r="K33" s="9">
        <f t="shared" si="5"/>
        <v>0</v>
      </c>
      <c r="L33" s="5">
        <v>87.5</v>
      </c>
      <c r="M33" s="9">
        <f t="shared" si="6"/>
        <v>0</v>
      </c>
      <c r="N33" s="9">
        <f t="shared" si="7"/>
        <v>0</v>
      </c>
      <c r="O33" s="5"/>
    </row>
    <row r="34" spans="1:15" ht="17" customHeight="1" x14ac:dyDescent="0.55000000000000004">
      <c r="B34" s="3" t="s">
        <v>28</v>
      </c>
      <c r="C34" s="5"/>
      <c r="D34" s="5"/>
      <c r="E34" s="31"/>
      <c r="F34" s="32"/>
      <c r="G34" s="9"/>
      <c r="H34" s="9"/>
      <c r="I34" s="9"/>
      <c r="J34" s="9">
        <f t="shared" si="4"/>
        <v>0</v>
      </c>
      <c r="K34" s="9">
        <f t="shared" si="5"/>
        <v>0</v>
      </c>
      <c r="L34" s="5">
        <v>87.5</v>
      </c>
      <c r="M34" s="9">
        <f t="shared" si="6"/>
        <v>0</v>
      </c>
      <c r="N34" s="9">
        <f t="shared" si="7"/>
        <v>0</v>
      </c>
      <c r="O34" s="5"/>
    </row>
    <row r="35" spans="1:15" ht="17" customHeight="1" x14ac:dyDescent="0.55000000000000004">
      <c r="B35" s="3" t="s">
        <v>29</v>
      </c>
      <c r="C35" s="5"/>
      <c r="D35" s="5"/>
      <c r="E35" s="31"/>
      <c r="F35" s="32"/>
      <c r="G35" s="9"/>
      <c r="H35" s="9"/>
      <c r="I35" s="9"/>
      <c r="J35" s="9">
        <f t="shared" si="4"/>
        <v>0</v>
      </c>
      <c r="K35" s="9">
        <f t="shared" si="5"/>
        <v>0</v>
      </c>
      <c r="L35" s="5">
        <v>87.5</v>
      </c>
      <c r="M35" s="9">
        <f t="shared" si="6"/>
        <v>0</v>
      </c>
      <c r="N35" s="9">
        <f t="shared" si="7"/>
        <v>0</v>
      </c>
      <c r="O35" s="5"/>
    </row>
    <row r="36" spans="1:15" ht="17" customHeight="1" x14ac:dyDescent="0.55000000000000004">
      <c r="B36" s="3" t="s">
        <v>30</v>
      </c>
      <c r="C36" s="5"/>
      <c r="D36" s="5"/>
      <c r="E36" s="31"/>
      <c r="F36" s="32"/>
      <c r="G36" s="9"/>
      <c r="H36" s="9"/>
      <c r="I36" s="9"/>
      <c r="J36" s="9">
        <f t="shared" si="4"/>
        <v>0</v>
      </c>
      <c r="K36" s="9">
        <f t="shared" si="5"/>
        <v>0</v>
      </c>
      <c r="L36" s="5">
        <v>87.5</v>
      </c>
      <c r="M36" s="9">
        <f t="shared" si="6"/>
        <v>0</v>
      </c>
      <c r="N36" s="9">
        <f t="shared" si="7"/>
        <v>0</v>
      </c>
      <c r="O36" s="5"/>
    </row>
    <row r="37" spans="1:15" ht="17" customHeight="1" x14ac:dyDescent="0.55000000000000004">
      <c r="B37" s="3" t="s">
        <v>81</v>
      </c>
      <c r="C37" s="5"/>
      <c r="D37" s="5"/>
      <c r="E37" s="23"/>
      <c r="F37" s="24"/>
      <c r="G37" s="9"/>
      <c r="H37" s="9"/>
      <c r="I37" s="9"/>
      <c r="J37" s="9">
        <f t="shared" si="4"/>
        <v>0</v>
      </c>
      <c r="K37" s="9">
        <f t="shared" si="5"/>
        <v>0</v>
      </c>
      <c r="L37" s="5">
        <v>87.5</v>
      </c>
      <c r="M37" s="9">
        <f t="shared" si="6"/>
        <v>0</v>
      </c>
      <c r="N37" s="9">
        <f t="shared" si="7"/>
        <v>0</v>
      </c>
      <c r="O37" s="5"/>
    </row>
    <row r="38" spans="1:15" ht="17" customHeight="1" x14ac:dyDescent="0.55000000000000004">
      <c r="B38" s="3" t="s">
        <v>80</v>
      </c>
      <c r="C38" s="5"/>
      <c r="D38" s="5"/>
      <c r="E38" s="23"/>
      <c r="F38" s="24"/>
      <c r="G38" s="9"/>
      <c r="H38" s="9"/>
      <c r="I38" s="9"/>
      <c r="J38" s="9">
        <f t="shared" si="4"/>
        <v>0</v>
      </c>
      <c r="K38" s="9">
        <f t="shared" si="5"/>
        <v>0</v>
      </c>
      <c r="L38" s="5">
        <v>87.5</v>
      </c>
      <c r="M38" s="9">
        <f t="shared" si="6"/>
        <v>0</v>
      </c>
      <c r="N38" s="9">
        <f t="shared" si="7"/>
        <v>0</v>
      </c>
      <c r="O38" s="5"/>
    </row>
    <row r="39" spans="1:15" ht="17" customHeight="1" x14ac:dyDescent="0.55000000000000004">
      <c r="B39" s="3" t="s">
        <v>79</v>
      </c>
      <c r="C39" s="5"/>
      <c r="D39" s="5"/>
      <c r="E39" s="23"/>
      <c r="F39" s="24"/>
      <c r="G39" s="9"/>
      <c r="H39" s="9"/>
      <c r="I39" s="9"/>
      <c r="J39" s="9">
        <f t="shared" si="4"/>
        <v>0</v>
      </c>
      <c r="K39" s="9">
        <f t="shared" si="5"/>
        <v>0</v>
      </c>
      <c r="L39" s="5">
        <v>87.5</v>
      </c>
      <c r="M39" s="9">
        <f t="shared" si="6"/>
        <v>0</v>
      </c>
      <c r="N39" s="9">
        <f t="shared" si="7"/>
        <v>0</v>
      </c>
      <c r="O39" s="5"/>
    </row>
    <row r="40" spans="1:15" ht="17" customHeight="1" x14ac:dyDescent="0.55000000000000004">
      <c r="B40" s="3" t="s">
        <v>78</v>
      </c>
      <c r="C40" s="5"/>
      <c r="D40" s="5"/>
      <c r="E40" s="23"/>
      <c r="F40" s="24"/>
      <c r="G40" s="9"/>
      <c r="H40" s="9"/>
      <c r="I40" s="9"/>
      <c r="J40" s="9">
        <f t="shared" si="4"/>
        <v>0</v>
      </c>
      <c r="K40" s="9">
        <f t="shared" si="5"/>
        <v>0</v>
      </c>
      <c r="L40" s="5">
        <v>87.5</v>
      </c>
      <c r="M40" s="9">
        <f t="shared" si="6"/>
        <v>0</v>
      </c>
      <c r="N40" s="9">
        <f t="shared" si="7"/>
        <v>0</v>
      </c>
      <c r="O40" s="5"/>
    </row>
    <row r="41" spans="1:15" ht="17" customHeight="1" x14ac:dyDescent="0.55000000000000004">
      <c r="B41" s="3" t="s">
        <v>77</v>
      </c>
      <c r="C41" s="5"/>
      <c r="D41" s="5"/>
      <c r="E41" s="23"/>
      <c r="F41" s="24"/>
      <c r="G41" s="9"/>
      <c r="H41" s="9"/>
      <c r="I41" s="9"/>
      <c r="J41" s="9">
        <f t="shared" si="4"/>
        <v>0</v>
      </c>
      <c r="K41" s="9">
        <f t="shared" si="5"/>
        <v>0</v>
      </c>
      <c r="L41" s="5">
        <v>87.5</v>
      </c>
      <c r="M41" s="9">
        <f t="shared" si="6"/>
        <v>0</v>
      </c>
      <c r="N41" s="9">
        <f t="shared" si="7"/>
        <v>0</v>
      </c>
      <c r="O41" s="5"/>
    </row>
    <row r="42" spans="1:15" ht="17" customHeight="1" x14ac:dyDescent="0.55000000000000004">
      <c r="B42" s="41" t="s">
        <v>31</v>
      </c>
      <c r="C42" s="41"/>
      <c r="D42" s="41"/>
      <c r="E42" s="41"/>
      <c r="F42" s="41"/>
      <c r="G42" s="41"/>
      <c r="H42" s="41"/>
      <c r="I42" s="41"/>
      <c r="J42" s="41"/>
      <c r="K42" s="41"/>
      <c r="L42" s="41"/>
      <c r="M42" s="41"/>
      <c r="N42" s="9">
        <f>SUM(N27:N41)</f>
        <v>0</v>
      </c>
      <c r="O42" s="5"/>
    </row>
    <row r="43" spans="1:15" ht="23.5" customHeight="1" x14ac:dyDescent="0.55000000000000004">
      <c r="A43" s="42" t="s">
        <v>34</v>
      </c>
      <c r="B43" s="42"/>
      <c r="C43" s="42"/>
    </row>
    <row r="44" spans="1:15" ht="22" customHeight="1" x14ac:dyDescent="0.55000000000000004">
      <c r="B44" s="43" t="s">
        <v>35</v>
      </c>
      <c r="C44" s="43"/>
      <c r="D44" s="53" t="s">
        <v>36</v>
      </c>
      <c r="E44" s="54"/>
      <c r="F44" s="55"/>
    </row>
    <row r="45" spans="1:15" ht="22" customHeight="1" x14ac:dyDescent="0.55000000000000004">
      <c r="B45" s="37" t="s">
        <v>37</v>
      </c>
      <c r="C45" s="37"/>
      <c r="D45" s="33">
        <f>N22</f>
        <v>0</v>
      </c>
      <c r="E45" s="34"/>
      <c r="F45" s="35"/>
    </row>
    <row r="46" spans="1:15" ht="22" customHeight="1" x14ac:dyDescent="0.55000000000000004">
      <c r="B46" s="37" t="s">
        <v>38</v>
      </c>
      <c r="C46" s="37"/>
      <c r="D46" s="33">
        <f>N42</f>
        <v>0</v>
      </c>
      <c r="E46" s="34"/>
      <c r="F46" s="35"/>
    </row>
    <row r="47" spans="1:15" ht="22" customHeight="1" x14ac:dyDescent="0.55000000000000004">
      <c r="B47" s="37" t="s">
        <v>39</v>
      </c>
      <c r="C47" s="37"/>
      <c r="D47" s="33">
        <f>D45+D46</f>
        <v>0</v>
      </c>
      <c r="E47" s="34"/>
      <c r="F47" s="35"/>
    </row>
    <row r="48" spans="1:15" ht="14" hidden="1" customHeight="1" x14ac:dyDescent="0.55000000000000004"/>
    <row r="49" spans="2:14" ht="20" customHeight="1" x14ac:dyDescent="0.55000000000000004">
      <c r="B49" s="25" t="s">
        <v>40</v>
      </c>
      <c r="C49" s="25"/>
      <c r="D49" s="25"/>
      <c r="E49" s="25"/>
      <c r="F49" s="25"/>
      <c r="G49" s="25"/>
      <c r="H49" s="25"/>
    </row>
    <row r="50" spans="2:14" ht="20" customHeight="1" x14ac:dyDescent="0.55000000000000004">
      <c r="B50" s="25" t="s">
        <v>41</v>
      </c>
      <c r="C50" s="25"/>
      <c r="D50" s="25"/>
      <c r="E50" s="25"/>
      <c r="F50" s="25"/>
      <c r="G50" s="25"/>
      <c r="H50" s="25"/>
    </row>
    <row r="51" spans="2:14" ht="20" customHeight="1" x14ac:dyDescent="0.55000000000000004">
      <c r="B51" s="1" t="s">
        <v>42</v>
      </c>
      <c r="C51" s="25"/>
      <c r="D51" s="25"/>
      <c r="E51" s="25"/>
      <c r="F51" s="25"/>
      <c r="G51" s="25"/>
      <c r="H51" s="25"/>
    </row>
    <row r="52" spans="2:14" ht="20" customHeight="1" x14ac:dyDescent="0.55000000000000004">
      <c r="B52" s="25" t="s">
        <v>75</v>
      </c>
      <c r="C52" s="25"/>
      <c r="D52" s="25"/>
      <c r="E52" s="25"/>
      <c r="F52" s="25"/>
      <c r="G52" s="25"/>
      <c r="H52" s="25"/>
    </row>
    <row r="53" spans="2:14" s="6" customFormat="1" ht="20" customHeight="1" x14ac:dyDescent="0.55000000000000004">
      <c r="B53" s="26" t="s">
        <v>64</v>
      </c>
      <c r="C53" s="25"/>
      <c r="D53" s="25"/>
      <c r="E53" s="25"/>
      <c r="F53" s="25"/>
      <c r="G53" s="25"/>
      <c r="H53" s="25"/>
    </row>
    <row r="54" spans="2:14" s="6" customFormat="1" ht="20" customHeight="1" x14ac:dyDescent="0.55000000000000004">
      <c r="B54" s="26" t="s">
        <v>66</v>
      </c>
      <c r="C54" s="25"/>
      <c r="D54" s="25"/>
      <c r="E54" s="25"/>
      <c r="F54" s="25"/>
      <c r="G54" s="25"/>
      <c r="H54" s="25"/>
    </row>
    <row r="55" spans="2:14" s="6" customFormat="1" ht="20" customHeight="1" x14ac:dyDescent="0.55000000000000004">
      <c r="B55" s="26" t="s">
        <v>67</v>
      </c>
      <c r="C55" s="25"/>
      <c r="D55" s="25"/>
      <c r="E55" s="25"/>
      <c r="F55" s="25"/>
      <c r="G55" s="25"/>
      <c r="H55" s="25"/>
    </row>
    <row r="56" spans="2:14" s="6" customFormat="1" ht="20" customHeight="1" x14ac:dyDescent="0.55000000000000004">
      <c r="B56" s="26" t="s">
        <v>65</v>
      </c>
      <c r="C56" s="25"/>
      <c r="D56" s="25"/>
      <c r="E56" s="25"/>
      <c r="F56" s="25"/>
      <c r="G56" s="25"/>
      <c r="H56" s="25"/>
    </row>
    <row r="57" spans="2:14" ht="20" customHeight="1" x14ac:dyDescent="0.55000000000000004">
      <c r="B57" s="25" t="s">
        <v>68</v>
      </c>
      <c r="C57" s="25"/>
      <c r="D57" s="25"/>
      <c r="E57" s="25"/>
      <c r="F57" s="25"/>
      <c r="G57" s="25"/>
      <c r="H57" s="25"/>
    </row>
    <row r="58" spans="2:14" ht="20" customHeight="1" x14ac:dyDescent="0.55000000000000004">
      <c r="B58" s="25" t="s">
        <v>69</v>
      </c>
      <c r="C58" s="25"/>
      <c r="D58" s="25"/>
      <c r="E58" s="25"/>
      <c r="F58" s="25"/>
      <c r="G58" s="25"/>
      <c r="H58" s="25"/>
    </row>
    <row r="59" spans="2:14" ht="20" customHeight="1" x14ac:dyDescent="0.55000000000000004">
      <c r="B59" s="25" t="s">
        <v>70</v>
      </c>
      <c r="C59" s="25"/>
      <c r="D59" s="25"/>
      <c r="E59" s="25"/>
      <c r="F59" s="25"/>
      <c r="G59" s="25"/>
      <c r="H59" s="25"/>
    </row>
    <row r="60" spans="2:14" x14ac:dyDescent="0.55000000000000004">
      <c r="B60" s="25" t="s">
        <v>71</v>
      </c>
      <c r="C60" s="25"/>
      <c r="D60" s="25"/>
      <c r="E60" s="25"/>
      <c r="F60" s="25"/>
      <c r="G60" s="25"/>
      <c r="H60" s="25"/>
    </row>
    <row r="62" spans="2:14" x14ac:dyDescent="0.55000000000000004">
      <c r="C62" s="11" t="s">
        <v>56</v>
      </c>
      <c r="D62" s="36" t="s">
        <v>49</v>
      </c>
      <c r="E62" s="36"/>
      <c r="F62" s="36"/>
      <c r="G62" s="36"/>
      <c r="H62" s="36"/>
      <c r="I62" s="36"/>
      <c r="J62" s="36"/>
      <c r="K62" s="36"/>
      <c r="L62" s="36"/>
      <c r="M62" s="36"/>
      <c r="N62" s="36"/>
    </row>
    <row r="63" spans="2:14" x14ac:dyDescent="0.55000000000000004">
      <c r="C63" s="11" t="s">
        <v>57</v>
      </c>
      <c r="D63" s="36" t="s">
        <v>50</v>
      </c>
      <c r="E63" s="36"/>
      <c r="F63" s="36"/>
      <c r="G63" s="36"/>
      <c r="H63" s="36"/>
      <c r="I63" s="36"/>
      <c r="J63" s="36"/>
      <c r="K63" s="36"/>
      <c r="L63" s="36"/>
      <c r="M63" s="36"/>
      <c r="N63" s="36"/>
    </row>
    <row r="64" spans="2:14" x14ac:dyDescent="0.55000000000000004">
      <c r="C64" s="11" t="s">
        <v>58</v>
      </c>
      <c r="D64" s="36" t="s">
        <v>51</v>
      </c>
      <c r="E64" s="36"/>
      <c r="F64" s="36"/>
      <c r="G64" s="36"/>
      <c r="H64" s="36"/>
      <c r="I64" s="36"/>
      <c r="J64" s="36"/>
      <c r="K64" s="36"/>
      <c r="L64" s="36"/>
      <c r="M64" s="36"/>
      <c r="N64" s="36"/>
    </row>
    <row r="65" spans="3:14" x14ac:dyDescent="0.55000000000000004">
      <c r="C65" s="11" t="s">
        <v>59</v>
      </c>
      <c r="D65" s="36" t="s">
        <v>52</v>
      </c>
      <c r="E65" s="36"/>
      <c r="F65" s="36"/>
      <c r="G65" s="36"/>
      <c r="H65" s="36"/>
      <c r="I65" s="36"/>
      <c r="J65" s="36"/>
      <c r="K65" s="36"/>
      <c r="L65" s="36"/>
      <c r="M65" s="36"/>
      <c r="N65" s="36"/>
    </row>
    <row r="66" spans="3:14" x14ac:dyDescent="0.55000000000000004">
      <c r="C66" s="11" t="s">
        <v>60</v>
      </c>
      <c r="D66" s="36" t="s">
        <v>53</v>
      </c>
      <c r="E66" s="36"/>
      <c r="F66" s="36"/>
      <c r="G66" s="36"/>
      <c r="H66" s="36"/>
      <c r="I66" s="36"/>
      <c r="J66" s="36"/>
      <c r="K66" s="36"/>
      <c r="L66" s="36"/>
      <c r="M66" s="36"/>
      <c r="N66" s="36"/>
    </row>
    <row r="67" spans="3:14" ht="36" customHeight="1" x14ac:dyDescent="0.55000000000000004">
      <c r="C67" s="11" t="s">
        <v>61</v>
      </c>
      <c r="D67" s="36" t="s">
        <v>54</v>
      </c>
      <c r="E67" s="36"/>
      <c r="F67" s="36"/>
      <c r="G67" s="36"/>
      <c r="H67" s="36"/>
      <c r="I67" s="36"/>
      <c r="J67" s="36"/>
      <c r="K67" s="36"/>
      <c r="L67" s="36"/>
      <c r="M67" s="36"/>
      <c r="N67" s="36"/>
    </row>
    <row r="68" spans="3:14" x14ac:dyDescent="0.55000000000000004">
      <c r="C68" s="11" t="s">
        <v>62</v>
      </c>
      <c r="D68" s="36" t="s">
        <v>55</v>
      </c>
      <c r="E68" s="36"/>
      <c r="F68" s="36"/>
      <c r="G68" s="36"/>
      <c r="H68" s="36"/>
      <c r="I68" s="36"/>
      <c r="J68" s="36"/>
      <c r="K68" s="36"/>
      <c r="L68" s="36"/>
      <c r="M68" s="36"/>
      <c r="N68" s="36"/>
    </row>
  </sheetData>
  <mergeCells count="43">
    <mergeCell ref="A1:I1"/>
    <mergeCell ref="C2:J2"/>
    <mergeCell ref="M2:O2"/>
    <mergeCell ref="A3:C3"/>
    <mergeCell ref="B4:B6"/>
    <mergeCell ref="C4:C6"/>
    <mergeCell ref="D4:D6"/>
    <mergeCell ref="E4:E6"/>
    <mergeCell ref="O4:O6"/>
    <mergeCell ref="F4:F6"/>
    <mergeCell ref="B22:M22"/>
    <mergeCell ref="A23:C23"/>
    <mergeCell ref="B24:B26"/>
    <mergeCell ref="C24:C26"/>
    <mergeCell ref="D24:D26"/>
    <mergeCell ref="B47:C47"/>
    <mergeCell ref="O24:O26"/>
    <mergeCell ref="B42:M42"/>
    <mergeCell ref="A43:C43"/>
    <mergeCell ref="B44:C44"/>
    <mergeCell ref="B45:C45"/>
    <mergeCell ref="E24:F26"/>
    <mergeCell ref="E27:F27"/>
    <mergeCell ref="E28:F28"/>
    <mergeCell ref="E29:F29"/>
    <mergeCell ref="B46:C46"/>
    <mergeCell ref="E36:F36"/>
    <mergeCell ref="D44:F44"/>
    <mergeCell ref="D45:F45"/>
    <mergeCell ref="D46:F46"/>
    <mergeCell ref="D47:F47"/>
    <mergeCell ref="D67:N67"/>
    <mergeCell ref="D65:N65"/>
    <mergeCell ref="D68:N68"/>
    <mergeCell ref="D62:N62"/>
    <mergeCell ref="D63:N63"/>
    <mergeCell ref="D64:N64"/>
    <mergeCell ref="D66:N66"/>
    <mergeCell ref="E30:F30"/>
    <mergeCell ref="E31:F31"/>
    <mergeCell ref="E32:F32"/>
    <mergeCell ref="E34:F34"/>
    <mergeCell ref="E35:F35"/>
  </mergeCells>
  <phoneticPr fontId="2"/>
  <pageMargins left="0.70866141732283472" right="0.70866141732283472" top="0.74803149606299213" bottom="0.74803149606299213" header="0.31496062992125984" footer="0.31496062992125984"/>
  <pageSetup paperSize="9" scale="58" fitToHeight="0" orientation="landscape" r:id="rId1"/>
  <rowBreaks count="1" manualBreakCount="1">
    <brk id="47"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様式第２－２号（加工用米等購入量等計画表）※計算式なし</vt:lpstr>
      <vt:lpstr>様式第２－２号（加工用米等購入量等計画表）※計算式あり</vt:lpstr>
      <vt:lpstr>'様式第２－２号（加工用米等購入量等計画表）※計算式あり'!Print_Area</vt:lpstr>
      <vt:lpstr>'様式第２－２号（加工用米等購入量等計画表）※計算式なし'!Print_Area</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乙川 国宣（産業支援課）</dc:creator>
  <cp:lastModifiedBy>13093</cp:lastModifiedBy>
  <cp:lastPrinted>2026-04-08T11:52:48Z</cp:lastPrinted>
  <dcterms:created xsi:type="dcterms:W3CDTF">2026-03-04T07:03:30Z</dcterms:created>
  <dcterms:modified xsi:type="dcterms:W3CDTF">2026-05-26T05:58:24Z</dcterms:modified>
</cp:coreProperties>
</file>